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ホーム・初期設定" sheetId="1" r:id="rId4"/>
    <sheet state="visible" name="2_かんたん入力" sheetId="2" r:id="rId5"/>
    <sheet state="visible" name="3_仕訳日記帳" sheetId="3" r:id="rId6"/>
    <sheet state="visible" name="4_青色申告決算書(1面)" sheetId="4" r:id="rId7"/>
    <sheet state="visible" name="5_青色申告決算書(4面)" sheetId="5" r:id="rId8"/>
    <sheet state="visible" name="freeeインポート" sheetId="6" r:id="rId9"/>
    <sheet state="visible" name="マネーフォワードインポート" sheetId="7" r:id="rId10"/>
    <sheet state="visible" name="弥生インポート" sheetId="8" r:id="rId11"/>
  </sheets>
  <definedNames>
    <definedName name="資金移動科目">'1_ホーム・初期設定'!$F$5:$F$10</definedName>
    <definedName name="支出科目">'1_ホーム・初期設定'!$J$5:$J$23</definedName>
    <definedName name="KessaiList">'1_ホーム・初期設定'!$F$5:$F$10</definedName>
    <definedName name="収入科目">'1_ホーム・初期設定'!$H$5:$H$7</definedName>
  </definedNames>
  <calcPr/>
  <extLst>
    <ext uri="GoogleSheetsCustomDataVersion2">
      <go:sheetsCustomData xmlns:go="http://customooxmlschemas.google.com/" r:id="rId12" roundtripDataChecksum="s4GjbubVhdpAAV57xHDkn2E/KeWRNHp+auCBstglaEA="/>
    </ext>
  </extLst>
</workbook>
</file>

<file path=xl/sharedStrings.xml><?xml version="1.0" encoding="utf-8"?>
<sst xmlns="http://schemas.openxmlformats.org/spreadsheetml/2006/main" count="291" uniqueCount="190">
  <si>
    <t>【初期設定・期首残高】</t>
  </si>
  <si>
    <t>【仕訳日記帳】</t>
  </si>
  <si>
    <t>【かんたん仕訳入力】</t>
  </si>
  <si>
    <t>※ 「2_かんたん入力」から自動生成されます。</t>
  </si>
  <si>
    <t>※ 収支区分を選ぶと、取引内容（勘定科目）の選択肢が変わります。右側のグレー枠は自動計算される「仕訳」です。</t>
  </si>
  <si>
    <t>日付</t>
  </si>
  <si>
    <t>No.</t>
  </si>
  <si>
    <t>【貸借対照表(4面)の期首残高(1/1)】</t>
  </si>
  <si>
    <t>借方科目</t>
  </si>
  <si>
    <t>【入力用リスト】</t>
  </si>
  <si>
    <t>借方金額</t>
  </si>
  <si>
    <t>収支区分</t>
  </si>
  <si>
    <t>貸方科目</t>
  </si>
  <si>
    <t>決済手段</t>
  </si>
  <si>
    <t>貸方金額</t>
  </si>
  <si>
    <t>取引内容
(勘定科目)</t>
  </si>
  <si>
    <t>資産の部</t>
  </si>
  <si>
    <t>摘要</t>
  </si>
  <si>
    <t>金額</t>
  </si>
  <si>
    <t>摘要
(取引先・メモ)</t>
  </si>
  <si>
    <t>期首残高</t>
  </si>
  <si>
    <t>負債・資本の部</t>
  </si>
  <si>
    <t>決済手段
(資金移動科目)</t>
  </si>
  <si>
    <t>収入科目</t>
  </si>
  <si>
    <t>支出科目</t>
  </si>
  <si>
    <t>現金</t>
  </si>
  <si>
    <t>2026/1/5</t>
  </si>
  <si>
    <t>支払手形</t>
  </si>
  <si>
    <t>売上(収入)金額</t>
  </si>
  <si>
    <t>仕入金額</t>
  </si>
  <si>
    <t>当座預金</t>
  </si>
  <si>
    <t>買掛金</t>
  </si>
  <si>
    <t>家事消費等</t>
  </si>
  <si>
    <t>支出</t>
  </si>
  <si>
    <t>租税公課</t>
  </si>
  <si>
    <t>定期預金</t>
  </si>
  <si>
    <t>借入金</t>
  </si>
  <si>
    <t>普通預金</t>
  </si>
  <si>
    <t>その他の収入</t>
  </si>
  <si>
    <t>荷造運賃</t>
  </si>
  <si>
    <t>その他の預金</t>
  </si>
  <si>
    <t>未払金</t>
  </si>
  <si>
    <t>水道光熱費</t>
  </si>
  <si>
    <t>受取手形</t>
  </si>
  <si>
    <t>前受金</t>
  </si>
  <si>
    <t>個人のクレジットカード</t>
  </si>
  <si>
    <t>旅費交通費</t>
  </si>
  <si>
    <t>A社から仕入</t>
  </si>
  <si>
    <t>売掛金</t>
  </si>
  <si>
    <t>預り金</t>
  </si>
  <si>
    <t>個人の現金・立替</t>
  </si>
  <si>
    <t>通信費</t>
  </si>
  <si>
    <t>有価証券</t>
  </si>
  <si>
    <t>貸倒引当金</t>
  </si>
  <si>
    <t>広告宣伝費</t>
  </si>
  <si>
    <t>たな卸資産</t>
  </si>
  <si>
    <t>事業主借</t>
  </si>
  <si>
    <t>接待交際費</t>
  </si>
  <si>
    <t>前払金</t>
  </si>
  <si>
    <t>元入金</t>
  </si>
  <si>
    <t>損害保険料</t>
  </si>
  <si>
    <t>貸付金</t>
  </si>
  <si>
    <t>修繕費</t>
  </si>
  <si>
    <t>建物</t>
  </si>
  <si>
    <t>消耗品費</t>
  </si>
  <si>
    <t>建物附属設備</t>
  </si>
  <si>
    <t>減価償却費</t>
  </si>
  <si>
    <t>機械装置</t>
  </si>
  <si>
    <t>福利厚生費</t>
  </si>
  <si>
    <t>車両運搬具</t>
  </si>
  <si>
    <t>給料賃金</t>
  </si>
  <si>
    <t>工具器具備品</t>
  </si>
  <si>
    <t>外注工賃</t>
  </si>
  <si>
    <t>一括償却資産</t>
  </si>
  <si>
    <t>利子割引料</t>
  </si>
  <si>
    <t>無形固定資産</t>
  </si>
  <si>
    <t>地代家賃</t>
  </si>
  <si>
    <t>投資その他の資産</t>
  </si>
  <si>
    <t>貸倒金</t>
  </si>
  <si>
    <t>事業主貸</t>
  </si>
  <si>
    <t>雑費</t>
  </si>
  <si>
    <t>スプレッドシート移行時の注意点（連動プルダウン） 「収支区分」の選択によって「取引内容」の選択肢が変わる連動プルダウン機能は、スプレッドシートにインポートした際に上手く動作しなくなるケースが非常に多いです（スプレッドシートとExcelで内部的な参照ルールの処理が若干異なるためです）。</t>
  </si>
  <si>
    <t>連動プルダウンが動かなくなった場合の対処法 もしスプレッドシート上で取引内容のプルダウンが機能しなくなった場合は、以下の手順で再設定を行うと動作するようになります。</t>
  </si>
  <si>
    <t>1. 「2_かんたん入力」シートの E5セル（取引内容の一番上の入力欄） を選択する</t>
  </si>
  <si>
    <t>2. メニューの「データ」＞「データの入力規則」を開く</t>
  </si>
  <si>
    <t>3. 条件を「プルダウン（範囲内）」に設定する</t>
  </si>
  <si>
    <t>令和〇年分 所得税青色申告決算書（一般用） 1面</t>
  </si>
  <si>
    <t>4. 範囲を指定する入力欄に =INDIRECT($C5&amp;"科目") と入力して完了する</t>
  </si>
  <si>
    <t>5. E5セルをコピーし、下方向（E6以降のセル）に貼り付ける</t>
  </si>
  <si>
    <t>※ 国税庁の様式に準拠しています。番号通りにそのまま申告書へ転記してください。黄色のセルは手入力が必要です。</t>
  </si>
  <si>
    <t>番号</t>
  </si>
  <si>
    <t>科目</t>
  </si>
  <si>
    <t>金額(円)</t>
  </si>
  <si>
    <t>備考・補足</t>
  </si>
  <si>
    <t>①</t>
  </si>
  <si>
    <t>2026/1/10</t>
  </si>
  <si>
    <t>収入</t>
  </si>
  <si>
    <t>B社売上</t>
  </si>
  <si>
    <t>2026/1/15</t>
  </si>
  <si>
    <t>資金移動</t>
  </si>
  <si>
    <t>口座から引出</t>
  </si>
  <si>
    <t>②</t>
  </si>
  <si>
    <t>③</t>
  </si>
  <si>
    <t>④</t>
  </si>
  <si>
    <t>計</t>
  </si>
  <si>
    <t>①＋②＋③</t>
  </si>
  <si>
    <t>⑤</t>
  </si>
  <si>
    <t>期首棚卸高</t>
  </si>
  <si>
    <t>※初期設定シート「たな卸資産」残高</t>
  </si>
  <si>
    <t>⑥</t>
  </si>
  <si>
    <t>※仕入として入力した合計</t>
  </si>
  <si>
    <t>⑦</t>
  </si>
  <si>
    <t>小計</t>
  </si>
  <si>
    <t>⑤＋⑥</t>
  </si>
  <si>
    <t>⑧</t>
  </si>
  <si>
    <t>期末棚卸高</t>
  </si>
  <si>
    <t>★12/31時点の在庫金額を手入力してください</t>
  </si>
  <si>
    <t>⑨</t>
  </si>
  <si>
    <t>差引原価</t>
  </si>
  <si>
    <t>⑦－⑧</t>
  </si>
  <si>
    <t>⑩</t>
  </si>
  <si>
    <t>差引金額</t>
  </si>
  <si>
    <t>④－⑨ (売上総利益)</t>
  </si>
  <si>
    <t>⑪</t>
  </si>
  <si>
    <t>⑫</t>
  </si>
  <si>
    <t>⑬</t>
  </si>
  <si>
    <t>⑭</t>
  </si>
  <si>
    <t>⑮</t>
  </si>
  <si>
    <t>⑯</t>
  </si>
  <si>
    <t>令和〇年分 所得税青色申告決算書（一般用） 4面ベース</t>
  </si>
  <si>
    <t>※ 期首残高は初期設定シートから自動計算されます。（たな卸資産の期末残高のみ1面から自動転記）</t>
  </si>
  <si>
    <t>資産の部 科目</t>
  </si>
  <si>
    <t>期首(1/1)</t>
  </si>
  <si>
    <t>期末(12/31)</t>
  </si>
  <si>
    <t>負債・資本の部 科目</t>
  </si>
  <si>
    <t>⑰</t>
  </si>
  <si>
    <t>⑱</t>
  </si>
  <si>
    <t>⑲</t>
  </si>
  <si>
    <t>⑳</t>
  </si>
  <si>
    <t>㉑</t>
  </si>
  <si>
    <t>㉒</t>
  </si>
  <si>
    <t>㉓</t>
  </si>
  <si>
    <t>㉔</t>
  </si>
  <si>
    <t>㉕</t>
  </si>
  <si>
    <t>㉖</t>
  </si>
  <si>
    <t>㉗</t>
  </si>
  <si>
    <t>㉘</t>
  </si>
  <si>
    <t>㉙</t>
  </si>
  <si>
    <t>㉚</t>
  </si>
  <si>
    <t>㉛</t>
  </si>
  <si>
    <t>㉜</t>
  </si>
  <si>
    <t>㉝</t>
  </si>
  <si>
    <t>経費計</t>
  </si>
  <si>
    <t>⑪〜㉜までの合計</t>
  </si>
  <si>
    <t>㉞</t>
  </si>
  <si>
    <t>⑩－㉝ (専従者控除前所得金額)</t>
  </si>
  <si>
    <t>㊴</t>
  </si>
  <si>
    <t>青色申告特別控除前の所得金額</t>
  </si>
  <si>
    <t>※専従者給与・貸倒引当金等がない場合は㉞と同額</t>
  </si>
  <si>
    <t>伝票No</t>
  </si>
  <si>
    <t>決算整理仕訳</t>
  </si>
  <si>
    <t>取引日</t>
  </si>
  <si>
    <t>借方勘定科目</t>
  </si>
  <si>
    <t>借方補助科目</t>
  </si>
  <si>
    <t>借方部門</t>
  </si>
  <si>
    <t>借方品目</t>
  </si>
  <si>
    <t>借方税区分</t>
  </si>
  <si>
    <t>借方税額</t>
  </si>
  <si>
    <t>貸方勘定科目</t>
  </si>
  <si>
    <t>貸方補助科目</t>
  </si>
  <si>
    <t>貸方部門</t>
  </si>
  <si>
    <t>貸方品目</t>
  </si>
  <si>
    <t>貸方税区分</t>
  </si>
  <si>
    <t>貸方税額</t>
  </si>
  <si>
    <t>資産 合計</t>
  </si>
  <si>
    <t>負債・資本 合計(※所得控除前)</t>
  </si>
  <si>
    <t>青色申告特別控除前所得金額 (1面より)</t>
  </si>
  <si>
    <t>取引No</t>
  </si>
  <si>
    <t>借方金額(円)</t>
  </si>
  <si>
    <t>貸方金額(円)</t>
  </si>
  <si>
    <t>仕訳メモ</t>
  </si>
  <si>
    <t>付箋1</t>
  </si>
  <si>
    <t>付箋2</t>
  </si>
  <si>
    <t>識別フラグ</t>
  </si>
  <si>
    <t>決算</t>
  </si>
  <si>
    <t>取引日付</t>
  </si>
  <si>
    <t>期日</t>
  </si>
  <si>
    <t>タイプ</t>
  </si>
  <si>
    <t>生成元</t>
  </si>
  <si>
    <t>調整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</si>
</sst>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"/>
    <numFmt numFmtId="165" formatCode="yyyy/mm/dd"/>
  </numFmts>
  <fonts count="10">
    <font>
      <sz val="11.0"/>
      <color theme="1"/>
      <name val="Calibri"/>
      <scheme val="minor"/>
    </font>
    <font>
      <b/>
      <sz val="14.0"/>
      <color rgb="FF1F4E78"/>
      <name val="Meiryo"/>
    </font>
    <font>
      <b/>
      <sz val="14.0"/>
      <color rgb="FF2E75B6"/>
      <name val="Meiryo"/>
    </font>
    <font>
      <color theme="1"/>
      <name val="Calibri"/>
      <scheme val="minor"/>
    </font>
    <font>
      <b/>
      <sz val="14.0"/>
      <color theme="1"/>
      <name val="Meiryo"/>
    </font>
    <font>
      <b/>
      <sz val="11.0"/>
      <color rgb="FFFFFFFF"/>
      <name val="Meiryo"/>
    </font>
    <font>
      <b/>
      <sz val="11.0"/>
      <color theme="1"/>
      <name val="Meiryo"/>
    </font>
    <font>
      <sz val="11.0"/>
      <color theme="1"/>
      <name val="Meiryo"/>
    </font>
    <font>
      <b/>
      <color rgb="FFFFFFFF"/>
      <name val="Calibri"/>
      <scheme val="minor"/>
    </font>
    <font>
      <sz val="11.0"/>
      <color theme="1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FFFFCC"/>
        <bgColor rgb="FFFFFFCC"/>
      </patternFill>
    </fill>
    <fill>
      <patternFill patternType="solid">
        <fgColor rgb="FF333333"/>
        <bgColor rgb="FF333333"/>
      </patternFill>
    </fill>
  </fills>
  <borders count="3">
    <border/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horizontal="center" vertical="center"/>
    </xf>
    <xf borderId="0" fillId="0" fontId="6" numFmtId="0" xfId="0" applyFont="1"/>
    <xf borderId="2" fillId="2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2" fillId="2" fontId="5" numFmtId="0" xfId="0" applyBorder="1" applyFill="1" applyFont="1"/>
    <xf borderId="1" fillId="0" fontId="7" numFmtId="0" xfId="0" applyAlignment="1" applyBorder="1" applyFont="1">
      <alignment horizontal="center" vertical="center"/>
    </xf>
    <xf borderId="1" fillId="0" fontId="7" numFmtId="0" xfId="0" applyBorder="1" applyFont="1"/>
    <xf borderId="1" fillId="0" fontId="7" numFmtId="164" xfId="0" applyBorder="1" applyFont="1" applyNumberFormat="1"/>
    <xf borderId="1" fillId="0" fontId="7" numFmtId="3" xfId="0" applyBorder="1" applyFont="1" applyNumberFormat="1"/>
    <xf borderId="0" fillId="0" fontId="7" numFmtId="0" xfId="0" applyFont="1"/>
    <xf borderId="0" fillId="0" fontId="7" numFmtId="0" xfId="0" applyAlignment="1" applyFont="1">
      <alignment horizontal="left" vertical="center"/>
    </xf>
    <xf borderId="1" fillId="4" fontId="7" numFmtId="0" xfId="0" applyAlignment="1" applyBorder="1" applyFill="1" applyFont="1">
      <alignment horizontal="center" vertical="center"/>
    </xf>
    <xf borderId="1" fillId="4" fontId="7" numFmtId="164" xfId="0" applyBorder="1" applyFill="1" applyFont="1" applyNumberFormat="1"/>
    <xf borderId="1" fillId="4" fontId="7" numFmtId="0" xfId="0" applyBorder="1" applyFill="1" applyFont="1"/>
    <xf borderId="1" fillId="4" fontId="7" numFmtId="3" xfId="0" applyBorder="1" applyFill="1" applyFont="1" applyNumberFormat="1"/>
    <xf borderId="1" fillId="5" fontId="7" numFmtId="0" xfId="0" applyBorder="1" applyFill="1" applyFont="1"/>
    <xf borderId="1" fillId="5" fontId="7" numFmtId="3" xfId="0" applyBorder="1" applyFill="1" applyFont="1" applyNumberFormat="1"/>
    <xf borderId="1" fillId="0" fontId="6" numFmtId="0" xfId="0" applyBorder="1" applyFont="1"/>
    <xf borderId="1" fillId="6" fontId="7" numFmtId="3" xfId="0" applyBorder="1" applyFill="1" applyFont="1" applyNumberFormat="1"/>
    <xf borderId="1" fillId="6" fontId="7" numFmtId="0" xfId="0" applyBorder="1" applyFill="1" applyFont="1"/>
    <xf borderId="2" fillId="7" fontId="8" numFmtId="0" xfId="0" applyAlignment="1" applyBorder="1" applyFill="1" applyFont="1">
      <alignment horizontal="center" vertical="center"/>
    </xf>
    <xf borderId="0" fillId="0" fontId="9" numFmtId="165" xfId="0" applyFont="1" applyNumberFormat="1"/>
    <xf borderId="0" fillId="0" fontId="3" numFmtId="3" xfId="0" applyFont="1" applyNumberFormat="1"/>
    <xf borderId="1" fillId="0" fontId="6" numFmtId="3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15.0"/>
    <col customWidth="1" min="3" max="3" width="18.0"/>
    <col customWidth="1" min="4" max="4" width="15.0"/>
    <col customWidth="1" min="5" max="5" width="8.71"/>
    <col customWidth="1" min="6" max="6" width="20.0"/>
    <col customWidth="1" min="7" max="7" width="8.71"/>
    <col customWidth="1" min="8" max="8" width="15.0"/>
    <col customWidth="1" min="9" max="9" width="8.71"/>
    <col customWidth="1" min="10" max="10" width="15.0"/>
    <col customWidth="1" min="11" max="26" width="8.71"/>
  </cols>
  <sheetData>
    <row r="1" ht="22.5" customHeight="1">
      <c r="A1" s="4" t="s">
        <v>0</v>
      </c>
    </row>
    <row r="2" ht="13.5" customHeight="1"/>
    <row r="3" ht="18.75" customHeight="1">
      <c r="A3" s="6" t="s">
        <v>7</v>
      </c>
      <c r="F3" s="6" t="s">
        <v>9</v>
      </c>
    </row>
    <row r="4" ht="18.75" customHeight="1">
      <c r="A4" s="7" t="s">
        <v>16</v>
      </c>
      <c r="B4" s="7" t="s">
        <v>20</v>
      </c>
      <c r="C4" s="7" t="s">
        <v>21</v>
      </c>
      <c r="D4" s="7" t="s">
        <v>20</v>
      </c>
      <c r="F4" s="9" t="s">
        <v>22</v>
      </c>
      <c r="H4" s="9" t="s">
        <v>23</v>
      </c>
      <c r="J4" s="9" t="s">
        <v>24</v>
      </c>
    </row>
    <row r="5" ht="18.75" customHeight="1">
      <c r="A5" s="11" t="s">
        <v>25</v>
      </c>
      <c r="B5" s="13">
        <v>0.0</v>
      </c>
      <c r="C5" s="11" t="s">
        <v>27</v>
      </c>
      <c r="D5" s="13">
        <v>0.0</v>
      </c>
      <c r="F5" s="11" t="s">
        <v>25</v>
      </c>
      <c r="H5" s="11" t="s">
        <v>28</v>
      </c>
      <c r="J5" s="11" t="s">
        <v>29</v>
      </c>
    </row>
    <row r="6" ht="18.75" customHeight="1">
      <c r="A6" s="11" t="s">
        <v>30</v>
      </c>
      <c r="B6" s="13">
        <v>0.0</v>
      </c>
      <c r="C6" s="11" t="s">
        <v>31</v>
      </c>
      <c r="D6" s="13">
        <v>0.0</v>
      </c>
      <c r="F6" s="11" t="s">
        <v>30</v>
      </c>
      <c r="H6" s="11" t="s">
        <v>32</v>
      </c>
      <c r="J6" s="11" t="s">
        <v>34</v>
      </c>
    </row>
    <row r="7" ht="18.75" customHeight="1">
      <c r="A7" s="11" t="s">
        <v>35</v>
      </c>
      <c r="B7" s="13">
        <v>0.0</v>
      </c>
      <c r="C7" s="11" t="s">
        <v>36</v>
      </c>
      <c r="D7" s="13">
        <v>0.0</v>
      </c>
      <c r="F7" s="11" t="s">
        <v>37</v>
      </c>
      <c r="H7" s="11" t="s">
        <v>38</v>
      </c>
      <c r="J7" s="11" t="s">
        <v>39</v>
      </c>
    </row>
    <row r="8" ht="18.75" customHeight="1">
      <c r="A8" s="11" t="s">
        <v>40</v>
      </c>
      <c r="B8" s="13">
        <v>0.0</v>
      </c>
      <c r="C8" s="11" t="s">
        <v>41</v>
      </c>
      <c r="D8" s="13">
        <v>0.0</v>
      </c>
      <c r="F8" s="11" t="s">
        <v>40</v>
      </c>
      <c r="J8" s="11" t="s">
        <v>42</v>
      </c>
    </row>
    <row r="9" ht="18.75" customHeight="1">
      <c r="A9" s="11" t="s">
        <v>43</v>
      </c>
      <c r="B9" s="13">
        <v>0.0</v>
      </c>
      <c r="C9" s="11" t="s">
        <v>44</v>
      </c>
      <c r="D9" s="13">
        <v>0.0</v>
      </c>
      <c r="F9" s="11" t="s">
        <v>45</v>
      </c>
      <c r="J9" s="11" t="s">
        <v>46</v>
      </c>
    </row>
    <row r="10" ht="18.75" customHeight="1">
      <c r="A10" s="11" t="s">
        <v>48</v>
      </c>
      <c r="B10" s="13">
        <v>0.0</v>
      </c>
      <c r="C10" s="11" t="s">
        <v>49</v>
      </c>
      <c r="D10" s="13">
        <v>0.0</v>
      </c>
      <c r="F10" s="11" t="s">
        <v>50</v>
      </c>
      <c r="J10" s="11" t="s">
        <v>51</v>
      </c>
    </row>
    <row r="11" ht="18.75" customHeight="1">
      <c r="A11" s="11" t="s">
        <v>52</v>
      </c>
      <c r="B11" s="13">
        <v>0.0</v>
      </c>
      <c r="C11" s="11" t="s">
        <v>53</v>
      </c>
      <c r="D11" s="13">
        <v>0.0</v>
      </c>
      <c r="J11" s="11" t="s">
        <v>54</v>
      </c>
    </row>
    <row r="12" ht="18.75" customHeight="1">
      <c r="A12" s="11" t="s">
        <v>55</v>
      </c>
      <c r="B12" s="13">
        <v>0.0</v>
      </c>
      <c r="C12" s="11" t="s">
        <v>56</v>
      </c>
      <c r="D12" s="13">
        <v>0.0</v>
      </c>
      <c r="J12" s="11" t="s">
        <v>57</v>
      </c>
    </row>
    <row r="13" ht="18.75" customHeight="1">
      <c r="A13" s="11" t="s">
        <v>58</v>
      </c>
      <c r="B13" s="13">
        <v>0.0</v>
      </c>
      <c r="C13" s="11" t="s">
        <v>59</v>
      </c>
      <c r="D13" s="13">
        <v>0.0</v>
      </c>
      <c r="J13" s="11" t="s">
        <v>60</v>
      </c>
    </row>
    <row r="14" ht="18.75" customHeight="1">
      <c r="A14" s="11" t="s">
        <v>61</v>
      </c>
      <c r="B14" s="13">
        <v>0.0</v>
      </c>
      <c r="D14" s="11"/>
      <c r="J14" s="11" t="s">
        <v>62</v>
      </c>
    </row>
    <row r="15" ht="18.75" customHeight="1">
      <c r="A15" s="11" t="s">
        <v>63</v>
      </c>
      <c r="B15" s="13">
        <v>0.0</v>
      </c>
      <c r="D15" s="11"/>
      <c r="J15" s="11" t="s">
        <v>64</v>
      </c>
    </row>
    <row r="16" ht="18.75" customHeight="1">
      <c r="A16" s="11" t="s">
        <v>65</v>
      </c>
      <c r="B16" s="13">
        <v>0.0</v>
      </c>
      <c r="D16" s="11"/>
      <c r="J16" s="11" t="s">
        <v>66</v>
      </c>
    </row>
    <row r="17" ht="18.75" customHeight="1">
      <c r="A17" s="11" t="s">
        <v>67</v>
      </c>
      <c r="B17" s="13">
        <v>0.0</v>
      </c>
      <c r="D17" s="11"/>
      <c r="J17" s="11" t="s">
        <v>68</v>
      </c>
    </row>
    <row r="18" ht="18.75" customHeight="1">
      <c r="A18" s="11" t="s">
        <v>69</v>
      </c>
      <c r="B18" s="13">
        <v>0.0</v>
      </c>
      <c r="D18" s="11"/>
      <c r="J18" s="11" t="s">
        <v>70</v>
      </c>
    </row>
    <row r="19" ht="18.75" customHeight="1">
      <c r="A19" s="11" t="s">
        <v>71</v>
      </c>
      <c r="B19" s="13">
        <v>0.0</v>
      </c>
      <c r="D19" s="11"/>
      <c r="J19" s="11" t="s">
        <v>72</v>
      </c>
    </row>
    <row r="20" ht="18.75" customHeight="1">
      <c r="A20" s="11" t="s">
        <v>73</v>
      </c>
      <c r="B20" s="13">
        <v>0.0</v>
      </c>
      <c r="D20" s="11"/>
      <c r="J20" s="11" t="s">
        <v>74</v>
      </c>
    </row>
    <row r="21" ht="18.75" customHeight="1">
      <c r="A21" s="11" t="s">
        <v>75</v>
      </c>
      <c r="B21" s="13">
        <v>0.0</v>
      </c>
      <c r="D21" s="11"/>
      <c r="J21" s="11" t="s">
        <v>76</v>
      </c>
    </row>
    <row r="22" ht="18.75" customHeight="1">
      <c r="A22" s="11" t="s">
        <v>77</v>
      </c>
      <c r="B22" s="13">
        <v>0.0</v>
      </c>
      <c r="D22" s="11"/>
      <c r="J22" s="11" t="s">
        <v>78</v>
      </c>
    </row>
    <row r="23" ht="18.75" customHeight="1">
      <c r="A23" s="11" t="s">
        <v>79</v>
      </c>
      <c r="B23" s="13">
        <v>0.0</v>
      </c>
      <c r="D23" s="11"/>
      <c r="J23" s="11" t="s">
        <v>80</v>
      </c>
    </row>
    <row r="24" ht="13.5" customHeight="1"/>
    <row r="25" ht="15.75" customHeight="1">
      <c r="H25" s="6" t="s">
        <v>81</v>
      </c>
    </row>
    <row r="26" ht="15.75" customHeight="1">
      <c r="H26" s="14"/>
    </row>
    <row r="27" ht="15.75" customHeight="1">
      <c r="H27" s="6" t="s">
        <v>82</v>
      </c>
    </row>
    <row r="28" ht="15.75" customHeight="1">
      <c r="H28" s="15"/>
    </row>
    <row r="29" ht="15.75" customHeight="1">
      <c r="H29" s="15" t="s">
        <v>83</v>
      </c>
    </row>
    <row r="30" ht="15.75" customHeight="1">
      <c r="H30" s="15"/>
    </row>
    <row r="31" ht="15.75" customHeight="1">
      <c r="H31" s="15" t="s">
        <v>84</v>
      </c>
    </row>
    <row r="32" ht="15.75" customHeight="1">
      <c r="H32" s="15"/>
    </row>
    <row r="33" ht="15.75" customHeight="1">
      <c r="H33" s="15" t="s">
        <v>85</v>
      </c>
    </row>
    <row r="34" ht="15.75" customHeight="1">
      <c r="H34" s="15"/>
    </row>
    <row r="35" ht="15.75" customHeight="1">
      <c r="H35" s="15" t="s">
        <v>87</v>
      </c>
    </row>
    <row r="36" ht="15.75" customHeight="1">
      <c r="H36" s="15"/>
    </row>
    <row r="37" ht="15.75" customHeight="1">
      <c r="H37" s="15" t="s">
        <v>88</v>
      </c>
    </row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3" width="12.0"/>
    <col customWidth="1" min="4" max="5" width="25.0"/>
    <col customWidth="1" min="6" max="6" width="15.0"/>
    <col customWidth="1" min="7" max="7" width="30.0"/>
    <col customWidth="1" min="8" max="8" width="20.0"/>
    <col customWidth="1" min="9" max="9" width="12.0"/>
    <col customWidth="1" min="10" max="10" width="20.0"/>
    <col customWidth="1" min="11" max="11" width="12.0"/>
    <col customWidth="1" min="12" max="26" width="8.71"/>
  </cols>
  <sheetData>
    <row r="1" ht="22.5" customHeight="1">
      <c r="A1" s="2" t="s">
        <v>2</v>
      </c>
    </row>
    <row r="2" ht="13.5" customHeight="1">
      <c r="A2" s="3" t="s">
        <v>4</v>
      </c>
    </row>
    <row r="3" ht="13.5" customHeight="1"/>
    <row r="4" ht="30.0" customHeight="1">
      <c r="A4" s="5" t="s">
        <v>6</v>
      </c>
      <c r="B4" s="5" t="s">
        <v>5</v>
      </c>
      <c r="C4" s="5" t="s">
        <v>11</v>
      </c>
      <c r="D4" s="5" t="s">
        <v>13</v>
      </c>
      <c r="E4" s="5" t="s">
        <v>15</v>
      </c>
      <c r="F4" s="5" t="s">
        <v>18</v>
      </c>
      <c r="G4" s="5" t="s">
        <v>19</v>
      </c>
      <c r="H4" s="8" t="s">
        <v>8</v>
      </c>
      <c r="I4" s="8" t="s">
        <v>10</v>
      </c>
      <c r="J4" s="8" t="s">
        <v>12</v>
      </c>
      <c r="K4" s="8" t="s">
        <v>14</v>
      </c>
    </row>
    <row r="5" ht="18.75" customHeight="1">
      <c r="A5" s="10">
        <v>1.0</v>
      </c>
      <c r="B5" s="12" t="s">
        <v>26</v>
      </c>
      <c r="C5" s="11" t="s">
        <v>33</v>
      </c>
      <c r="D5" s="11" t="s">
        <v>37</v>
      </c>
      <c r="E5" s="11" t="s">
        <v>29</v>
      </c>
      <c r="F5" s="13">
        <v>20000.0</v>
      </c>
      <c r="G5" s="11" t="s">
        <v>47</v>
      </c>
      <c r="H5" s="11" t="str">
        <f t="shared" ref="H5:H604" si="1">IF($C5="","",IF($C5="支出",$E5,IF($C5="収入",$D5,IF($C5="資金移動",$E5,""))))</f>
        <v>仕入金額</v>
      </c>
      <c r="I5" s="13">
        <f t="shared" ref="I5:I604" si="2">IF($H5="","",$F5)</f>
        <v>20000</v>
      </c>
      <c r="J5" s="11" t="str">
        <f t="shared" ref="J5:J604" si="3">IF($C5="","",IF($C5="支出",$D5,IF($C5="収入",$E5,IF($C5="資金移動",$D5,""))))</f>
        <v>普通預金</v>
      </c>
      <c r="K5" s="13">
        <f t="shared" ref="K5:K604" si="4">IF($J5="","",$F5)</f>
        <v>20000</v>
      </c>
    </row>
    <row r="6" ht="18.75" customHeight="1">
      <c r="A6" s="16">
        <v>2.0</v>
      </c>
      <c r="B6" s="17" t="s">
        <v>95</v>
      </c>
      <c r="C6" s="18" t="s">
        <v>96</v>
      </c>
      <c r="D6" s="18" t="s">
        <v>37</v>
      </c>
      <c r="E6" s="18" t="s">
        <v>28</v>
      </c>
      <c r="F6" s="19">
        <v>100000.0</v>
      </c>
      <c r="G6" s="18" t="s">
        <v>97</v>
      </c>
      <c r="H6" s="20" t="str">
        <f t="shared" si="1"/>
        <v>普通預金</v>
      </c>
      <c r="I6" s="21">
        <f t="shared" si="2"/>
        <v>100000</v>
      </c>
      <c r="J6" s="20" t="str">
        <f t="shared" si="3"/>
        <v>売上(収入)金額</v>
      </c>
      <c r="K6" s="21">
        <f t="shared" si="4"/>
        <v>100000</v>
      </c>
    </row>
    <row r="7" ht="18.75" customHeight="1">
      <c r="A7" s="10">
        <v>3.0</v>
      </c>
      <c r="B7" s="12" t="s">
        <v>98</v>
      </c>
      <c r="C7" s="11" t="s">
        <v>99</v>
      </c>
      <c r="D7" s="11" t="s">
        <v>25</v>
      </c>
      <c r="E7" s="11" t="s">
        <v>37</v>
      </c>
      <c r="F7" s="13">
        <v>50000.0</v>
      </c>
      <c r="G7" s="11" t="s">
        <v>100</v>
      </c>
      <c r="H7" s="11" t="str">
        <f t="shared" si="1"/>
        <v>普通預金</v>
      </c>
      <c r="I7" s="13">
        <f t="shared" si="2"/>
        <v>50000</v>
      </c>
      <c r="J7" s="11" t="str">
        <f t="shared" si="3"/>
        <v>現金</v>
      </c>
      <c r="K7" s="13">
        <f t="shared" si="4"/>
        <v>50000</v>
      </c>
    </row>
    <row r="8" ht="18.75" customHeight="1">
      <c r="A8" s="16">
        <v>4.0</v>
      </c>
      <c r="B8" s="17"/>
      <c r="C8" s="18"/>
      <c r="D8" s="18"/>
      <c r="E8" s="18"/>
      <c r="F8" s="19"/>
      <c r="G8" s="18"/>
      <c r="H8" s="20" t="str">
        <f t="shared" si="1"/>
        <v/>
      </c>
      <c r="I8" s="21" t="str">
        <f t="shared" si="2"/>
        <v/>
      </c>
      <c r="J8" s="20" t="str">
        <f t="shared" si="3"/>
        <v/>
      </c>
      <c r="K8" s="21" t="str">
        <f t="shared" si="4"/>
        <v/>
      </c>
    </row>
    <row r="9" ht="18.75" customHeight="1">
      <c r="A9" s="10">
        <v>5.0</v>
      </c>
      <c r="B9" s="12"/>
      <c r="C9" s="11"/>
      <c r="D9" s="11"/>
      <c r="E9" s="11"/>
      <c r="F9" s="13"/>
      <c r="G9" s="11"/>
      <c r="H9" s="11" t="str">
        <f t="shared" si="1"/>
        <v/>
      </c>
      <c r="I9" s="13" t="str">
        <f t="shared" si="2"/>
        <v/>
      </c>
      <c r="J9" s="11" t="str">
        <f t="shared" si="3"/>
        <v/>
      </c>
      <c r="K9" s="13" t="str">
        <f t="shared" si="4"/>
        <v/>
      </c>
    </row>
    <row r="10" ht="18.75" customHeight="1">
      <c r="A10" s="16">
        <v>6.0</v>
      </c>
      <c r="B10" s="17"/>
      <c r="C10" s="18"/>
      <c r="D10" s="18"/>
      <c r="E10" s="18"/>
      <c r="F10" s="19"/>
      <c r="G10" s="18"/>
      <c r="H10" s="20" t="str">
        <f t="shared" si="1"/>
        <v/>
      </c>
      <c r="I10" s="21" t="str">
        <f t="shared" si="2"/>
        <v/>
      </c>
      <c r="J10" s="20" t="str">
        <f t="shared" si="3"/>
        <v/>
      </c>
      <c r="K10" s="21" t="str">
        <f t="shared" si="4"/>
        <v/>
      </c>
    </row>
    <row r="11" ht="18.75" customHeight="1">
      <c r="A11" s="10">
        <v>7.0</v>
      </c>
      <c r="B11" s="12"/>
      <c r="C11" s="11"/>
      <c r="D11" s="11"/>
      <c r="E11" s="11"/>
      <c r="F11" s="13"/>
      <c r="G11" s="11"/>
      <c r="H11" s="11" t="str">
        <f t="shared" si="1"/>
        <v/>
      </c>
      <c r="I11" s="13" t="str">
        <f t="shared" si="2"/>
        <v/>
      </c>
      <c r="J11" s="11" t="str">
        <f t="shared" si="3"/>
        <v/>
      </c>
      <c r="K11" s="13" t="str">
        <f t="shared" si="4"/>
        <v/>
      </c>
    </row>
    <row r="12" ht="18.75" customHeight="1">
      <c r="A12" s="16">
        <v>8.0</v>
      </c>
      <c r="B12" s="17"/>
      <c r="C12" s="18"/>
      <c r="D12" s="18"/>
      <c r="E12" s="18"/>
      <c r="F12" s="19"/>
      <c r="G12" s="18"/>
      <c r="H12" s="20" t="str">
        <f t="shared" si="1"/>
        <v/>
      </c>
      <c r="I12" s="21" t="str">
        <f t="shared" si="2"/>
        <v/>
      </c>
      <c r="J12" s="20" t="str">
        <f t="shared" si="3"/>
        <v/>
      </c>
      <c r="K12" s="21" t="str">
        <f t="shared" si="4"/>
        <v/>
      </c>
    </row>
    <row r="13" ht="18.75" customHeight="1">
      <c r="A13" s="10">
        <v>9.0</v>
      </c>
      <c r="B13" s="12"/>
      <c r="C13" s="11"/>
      <c r="D13" s="11"/>
      <c r="E13" s="11"/>
      <c r="F13" s="13"/>
      <c r="G13" s="11"/>
      <c r="H13" s="11" t="str">
        <f t="shared" si="1"/>
        <v/>
      </c>
      <c r="I13" s="13" t="str">
        <f t="shared" si="2"/>
        <v/>
      </c>
      <c r="J13" s="11" t="str">
        <f t="shared" si="3"/>
        <v/>
      </c>
      <c r="K13" s="13" t="str">
        <f t="shared" si="4"/>
        <v/>
      </c>
    </row>
    <row r="14" ht="18.75" customHeight="1">
      <c r="A14" s="16">
        <v>10.0</v>
      </c>
      <c r="B14" s="17"/>
      <c r="C14" s="18"/>
      <c r="D14" s="18"/>
      <c r="E14" s="18"/>
      <c r="F14" s="19"/>
      <c r="G14" s="18"/>
      <c r="H14" s="20" t="str">
        <f t="shared" si="1"/>
        <v/>
      </c>
      <c r="I14" s="21" t="str">
        <f t="shared" si="2"/>
        <v/>
      </c>
      <c r="J14" s="20" t="str">
        <f t="shared" si="3"/>
        <v/>
      </c>
      <c r="K14" s="21" t="str">
        <f t="shared" si="4"/>
        <v/>
      </c>
    </row>
    <row r="15" ht="18.75" customHeight="1">
      <c r="A15" s="10">
        <v>11.0</v>
      </c>
      <c r="B15" s="12"/>
      <c r="C15" s="11"/>
      <c r="D15" s="11"/>
      <c r="E15" s="11"/>
      <c r="F15" s="13"/>
      <c r="G15" s="11"/>
      <c r="H15" s="11" t="str">
        <f t="shared" si="1"/>
        <v/>
      </c>
      <c r="I15" s="13" t="str">
        <f t="shared" si="2"/>
        <v/>
      </c>
      <c r="J15" s="11" t="str">
        <f t="shared" si="3"/>
        <v/>
      </c>
      <c r="K15" s="13" t="str">
        <f t="shared" si="4"/>
        <v/>
      </c>
    </row>
    <row r="16" ht="18.75" customHeight="1">
      <c r="A16" s="16">
        <v>12.0</v>
      </c>
      <c r="B16" s="17"/>
      <c r="C16" s="18"/>
      <c r="D16" s="18"/>
      <c r="E16" s="18"/>
      <c r="F16" s="19"/>
      <c r="G16" s="18"/>
      <c r="H16" s="20" t="str">
        <f t="shared" si="1"/>
        <v/>
      </c>
      <c r="I16" s="21" t="str">
        <f t="shared" si="2"/>
        <v/>
      </c>
      <c r="J16" s="20" t="str">
        <f t="shared" si="3"/>
        <v/>
      </c>
      <c r="K16" s="21" t="str">
        <f t="shared" si="4"/>
        <v/>
      </c>
    </row>
    <row r="17" ht="18.75" customHeight="1">
      <c r="A17" s="10">
        <v>13.0</v>
      </c>
      <c r="B17" s="12"/>
      <c r="C17" s="11"/>
      <c r="D17" s="11"/>
      <c r="E17" s="11"/>
      <c r="F17" s="13"/>
      <c r="G17" s="11"/>
      <c r="H17" s="11" t="str">
        <f t="shared" si="1"/>
        <v/>
      </c>
      <c r="I17" s="13" t="str">
        <f t="shared" si="2"/>
        <v/>
      </c>
      <c r="J17" s="11" t="str">
        <f t="shared" si="3"/>
        <v/>
      </c>
      <c r="K17" s="13" t="str">
        <f t="shared" si="4"/>
        <v/>
      </c>
    </row>
    <row r="18" ht="18.75" customHeight="1">
      <c r="A18" s="16">
        <v>14.0</v>
      </c>
      <c r="B18" s="17"/>
      <c r="C18" s="18"/>
      <c r="D18" s="18"/>
      <c r="E18" s="18"/>
      <c r="F18" s="19"/>
      <c r="G18" s="18"/>
      <c r="H18" s="20" t="str">
        <f t="shared" si="1"/>
        <v/>
      </c>
      <c r="I18" s="21" t="str">
        <f t="shared" si="2"/>
        <v/>
      </c>
      <c r="J18" s="20" t="str">
        <f t="shared" si="3"/>
        <v/>
      </c>
      <c r="K18" s="21" t="str">
        <f t="shared" si="4"/>
        <v/>
      </c>
    </row>
    <row r="19" ht="18.75" customHeight="1">
      <c r="A19" s="10">
        <v>15.0</v>
      </c>
      <c r="B19" s="12"/>
      <c r="C19" s="11"/>
      <c r="D19" s="11"/>
      <c r="E19" s="11"/>
      <c r="F19" s="13"/>
      <c r="G19" s="11"/>
      <c r="H19" s="11" t="str">
        <f t="shared" si="1"/>
        <v/>
      </c>
      <c r="I19" s="13" t="str">
        <f t="shared" si="2"/>
        <v/>
      </c>
      <c r="J19" s="11" t="str">
        <f t="shared" si="3"/>
        <v/>
      </c>
      <c r="K19" s="13" t="str">
        <f t="shared" si="4"/>
        <v/>
      </c>
    </row>
    <row r="20" ht="18.75" customHeight="1">
      <c r="A20" s="16">
        <v>16.0</v>
      </c>
      <c r="B20" s="17"/>
      <c r="C20" s="18"/>
      <c r="D20" s="18"/>
      <c r="E20" s="18"/>
      <c r="F20" s="19"/>
      <c r="G20" s="18"/>
      <c r="H20" s="20" t="str">
        <f t="shared" si="1"/>
        <v/>
      </c>
      <c r="I20" s="21" t="str">
        <f t="shared" si="2"/>
        <v/>
      </c>
      <c r="J20" s="20" t="str">
        <f t="shared" si="3"/>
        <v/>
      </c>
      <c r="K20" s="21" t="str">
        <f t="shared" si="4"/>
        <v/>
      </c>
    </row>
    <row r="21" ht="18.75" customHeight="1">
      <c r="A21" s="10">
        <v>17.0</v>
      </c>
      <c r="B21" s="12"/>
      <c r="C21" s="11"/>
      <c r="D21" s="11"/>
      <c r="E21" s="11"/>
      <c r="F21" s="13"/>
      <c r="G21" s="11"/>
      <c r="H21" s="11" t="str">
        <f t="shared" si="1"/>
        <v/>
      </c>
      <c r="I21" s="13" t="str">
        <f t="shared" si="2"/>
        <v/>
      </c>
      <c r="J21" s="11" t="str">
        <f t="shared" si="3"/>
        <v/>
      </c>
      <c r="K21" s="13" t="str">
        <f t="shared" si="4"/>
        <v/>
      </c>
    </row>
    <row r="22" ht="18.75" customHeight="1">
      <c r="A22" s="16">
        <v>18.0</v>
      </c>
      <c r="B22" s="17"/>
      <c r="C22" s="18"/>
      <c r="D22" s="18"/>
      <c r="E22" s="18"/>
      <c r="F22" s="19"/>
      <c r="G22" s="18"/>
      <c r="H22" s="20" t="str">
        <f t="shared" si="1"/>
        <v/>
      </c>
      <c r="I22" s="21" t="str">
        <f t="shared" si="2"/>
        <v/>
      </c>
      <c r="J22" s="20" t="str">
        <f t="shared" si="3"/>
        <v/>
      </c>
      <c r="K22" s="21" t="str">
        <f t="shared" si="4"/>
        <v/>
      </c>
    </row>
    <row r="23" ht="18.75" customHeight="1">
      <c r="A23" s="10">
        <v>19.0</v>
      </c>
      <c r="B23" s="12"/>
      <c r="C23" s="11"/>
      <c r="D23" s="11"/>
      <c r="E23" s="11"/>
      <c r="F23" s="13"/>
      <c r="G23" s="11"/>
      <c r="H23" s="11" t="str">
        <f t="shared" si="1"/>
        <v/>
      </c>
      <c r="I23" s="13" t="str">
        <f t="shared" si="2"/>
        <v/>
      </c>
      <c r="J23" s="11" t="str">
        <f t="shared" si="3"/>
        <v/>
      </c>
      <c r="K23" s="13" t="str">
        <f t="shared" si="4"/>
        <v/>
      </c>
    </row>
    <row r="24" ht="18.75" customHeight="1">
      <c r="A24" s="16">
        <v>20.0</v>
      </c>
      <c r="B24" s="17"/>
      <c r="C24" s="18"/>
      <c r="D24" s="18"/>
      <c r="E24" s="18"/>
      <c r="F24" s="19"/>
      <c r="G24" s="18"/>
      <c r="H24" s="20" t="str">
        <f t="shared" si="1"/>
        <v/>
      </c>
      <c r="I24" s="21" t="str">
        <f t="shared" si="2"/>
        <v/>
      </c>
      <c r="J24" s="20" t="str">
        <f t="shared" si="3"/>
        <v/>
      </c>
      <c r="K24" s="21" t="str">
        <f t="shared" si="4"/>
        <v/>
      </c>
    </row>
    <row r="25" ht="18.75" customHeight="1">
      <c r="A25" s="10">
        <v>21.0</v>
      </c>
      <c r="B25" s="12"/>
      <c r="C25" s="11"/>
      <c r="D25" s="11"/>
      <c r="E25" s="11"/>
      <c r="F25" s="13"/>
      <c r="G25" s="11"/>
      <c r="H25" s="11" t="str">
        <f t="shared" si="1"/>
        <v/>
      </c>
      <c r="I25" s="13" t="str">
        <f t="shared" si="2"/>
        <v/>
      </c>
      <c r="J25" s="11" t="str">
        <f t="shared" si="3"/>
        <v/>
      </c>
      <c r="K25" s="13" t="str">
        <f t="shared" si="4"/>
        <v/>
      </c>
    </row>
    <row r="26" ht="18.75" customHeight="1">
      <c r="A26" s="16">
        <v>22.0</v>
      </c>
      <c r="B26" s="17"/>
      <c r="C26" s="18"/>
      <c r="D26" s="18"/>
      <c r="E26" s="18"/>
      <c r="F26" s="19"/>
      <c r="G26" s="18"/>
      <c r="H26" s="20" t="str">
        <f t="shared" si="1"/>
        <v/>
      </c>
      <c r="I26" s="21" t="str">
        <f t="shared" si="2"/>
        <v/>
      </c>
      <c r="J26" s="20" t="str">
        <f t="shared" si="3"/>
        <v/>
      </c>
      <c r="K26" s="21" t="str">
        <f t="shared" si="4"/>
        <v/>
      </c>
    </row>
    <row r="27" ht="18.75" customHeight="1">
      <c r="A27" s="10">
        <v>23.0</v>
      </c>
      <c r="B27" s="12"/>
      <c r="C27" s="11"/>
      <c r="D27" s="11"/>
      <c r="E27" s="11"/>
      <c r="F27" s="13"/>
      <c r="G27" s="11"/>
      <c r="H27" s="11" t="str">
        <f t="shared" si="1"/>
        <v/>
      </c>
      <c r="I27" s="13" t="str">
        <f t="shared" si="2"/>
        <v/>
      </c>
      <c r="J27" s="11" t="str">
        <f t="shared" si="3"/>
        <v/>
      </c>
      <c r="K27" s="13" t="str">
        <f t="shared" si="4"/>
        <v/>
      </c>
    </row>
    <row r="28" ht="18.75" customHeight="1">
      <c r="A28" s="16">
        <v>24.0</v>
      </c>
      <c r="B28" s="17"/>
      <c r="C28" s="18"/>
      <c r="D28" s="18"/>
      <c r="E28" s="18"/>
      <c r="F28" s="19"/>
      <c r="G28" s="18"/>
      <c r="H28" s="20" t="str">
        <f t="shared" si="1"/>
        <v/>
      </c>
      <c r="I28" s="21" t="str">
        <f t="shared" si="2"/>
        <v/>
      </c>
      <c r="J28" s="20" t="str">
        <f t="shared" si="3"/>
        <v/>
      </c>
      <c r="K28" s="21" t="str">
        <f t="shared" si="4"/>
        <v/>
      </c>
    </row>
    <row r="29" ht="18.75" customHeight="1">
      <c r="A29" s="10">
        <v>25.0</v>
      </c>
      <c r="B29" s="12"/>
      <c r="C29" s="11"/>
      <c r="D29" s="11"/>
      <c r="E29" s="11"/>
      <c r="F29" s="13"/>
      <c r="G29" s="11"/>
      <c r="H29" s="11" t="str">
        <f t="shared" si="1"/>
        <v/>
      </c>
      <c r="I29" s="13" t="str">
        <f t="shared" si="2"/>
        <v/>
      </c>
      <c r="J29" s="11" t="str">
        <f t="shared" si="3"/>
        <v/>
      </c>
      <c r="K29" s="13" t="str">
        <f t="shared" si="4"/>
        <v/>
      </c>
    </row>
    <row r="30" ht="18.75" customHeight="1">
      <c r="A30" s="16">
        <v>26.0</v>
      </c>
      <c r="B30" s="17"/>
      <c r="C30" s="18"/>
      <c r="D30" s="18"/>
      <c r="E30" s="18"/>
      <c r="F30" s="19"/>
      <c r="G30" s="18"/>
      <c r="H30" s="20" t="str">
        <f t="shared" si="1"/>
        <v/>
      </c>
      <c r="I30" s="21" t="str">
        <f t="shared" si="2"/>
        <v/>
      </c>
      <c r="J30" s="20" t="str">
        <f t="shared" si="3"/>
        <v/>
      </c>
      <c r="K30" s="21" t="str">
        <f t="shared" si="4"/>
        <v/>
      </c>
    </row>
    <row r="31" ht="18.75" customHeight="1">
      <c r="A31" s="10">
        <v>27.0</v>
      </c>
      <c r="B31" s="12"/>
      <c r="C31" s="11"/>
      <c r="D31" s="11"/>
      <c r="E31" s="11"/>
      <c r="F31" s="13"/>
      <c r="G31" s="11"/>
      <c r="H31" s="11" t="str">
        <f t="shared" si="1"/>
        <v/>
      </c>
      <c r="I31" s="13" t="str">
        <f t="shared" si="2"/>
        <v/>
      </c>
      <c r="J31" s="11" t="str">
        <f t="shared" si="3"/>
        <v/>
      </c>
      <c r="K31" s="13" t="str">
        <f t="shared" si="4"/>
        <v/>
      </c>
    </row>
    <row r="32" ht="18.75" customHeight="1">
      <c r="A32" s="16">
        <v>28.0</v>
      </c>
      <c r="B32" s="17"/>
      <c r="C32" s="18"/>
      <c r="D32" s="18"/>
      <c r="E32" s="18"/>
      <c r="F32" s="19"/>
      <c r="G32" s="18"/>
      <c r="H32" s="20" t="str">
        <f t="shared" si="1"/>
        <v/>
      </c>
      <c r="I32" s="21" t="str">
        <f t="shared" si="2"/>
        <v/>
      </c>
      <c r="J32" s="20" t="str">
        <f t="shared" si="3"/>
        <v/>
      </c>
      <c r="K32" s="21" t="str">
        <f t="shared" si="4"/>
        <v/>
      </c>
    </row>
    <row r="33" ht="18.75" customHeight="1">
      <c r="A33" s="10">
        <v>29.0</v>
      </c>
      <c r="B33" s="12"/>
      <c r="C33" s="11"/>
      <c r="D33" s="11"/>
      <c r="E33" s="11"/>
      <c r="F33" s="13"/>
      <c r="G33" s="11"/>
      <c r="H33" s="11" t="str">
        <f t="shared" si="1"/>
        <v/>
      </c>
      <c r="I33" s="13" t="str">
        <f t="shared" si="2"/>
        <v/>
      </c>
      <c r="J33" s="11" t="str">
        <f t="shared" si="3"/>
        <v/>
      </c>
      <c r="K33" s="13" t="str">
        <f t="shared" si="4"/>
        <v/>
      </c>
    </row>
    <row r="34" ht="18.75" customHeight="1">
      <c r="A34" s="16">
        <v>30.0</v>
      </c>
      <c r="B34" s="17"/>
      <c r="C34" s="18"/>
      <c r="D34" s="18"/>
      <c r="E34" s="18"/>
      <c r="F34" s="19"/>
      <c r="G34" s="18"/>
      <c r="H34" s="20" t="str">
        <f t="shared" si="1"/>
        <v/>
      </c>
      <c r="I34" s="21" t="str">
        <f t="shared" si="2"/>
        <v/>
      </c>
      <c r="J34" s="20" t="str">
        <f t="shared" si="3"/>
        <v/>
      </c>
      <c r="K34" s="21" t="str">
        <f t="shared" si="4"/>
        <v/>
      </c>
    </row>
    <row r="35" ht="18.75" customHeight="1">
      <c r="A35" s="10">
        <v>31.0</v>
      </c>
      <c r="B35" s="12"/>
      <c r="C35" s="11"/>
      <c r="D35" s="11"/>
      <c r="E35" s="11"/>
      <c r="F35" s="13"/>
      <c r="G35" s="11"/>
      <c r="H35" s="11" t="str">
        <f t="shared" si="1"/>
        <v/>
      </c>
      <c r="I35" s="13" t="str">
        <f t="shared" si="2"/>
        <v/>
      </c>
      <c r="J35" s="11" t="str">
        <f t="shared" si="3"/>
        <v/>
      </c>
      <c r="K35" s="13" t="str">
        <f t="shared" si="4"/>
        <v/>
      </c>
    </row>
    <row r="36" ht="18.75" customHeight="1">
      <c r="A36" s="16">
        <v>32.0</v>
      </c>
      <c r="B36" s="17"/>
      <c r="C36" s="18"/>
      <c r="D36" s="18"/>
      <c r="E36" s="18"/>
      <c r="F36" s="19"/>
      <c r="G36" s="18"/>
      <c r="H36" s="20" t="str">
        <f t="shared" si="1"/>
        <v/>
      </c>
      <c r="I36" s="21" t="str">
        <f t="shared" si="2"/>
        <v/>
      </c>
      <c r="J36" s="20" t="str">
        <f t="shared" si="3"/>
        <v/>
      </c>
      <c r="K36" s="21" t="str">
        <f t="shared" si="4"/>
        <v/>
      </c>
    </row>
    <row r="37" ht="18.75" customHeight="1">
      <c r="A37" s="10">
        <v>33.0</v>
      </c>
      <c r="B37" s="12"/>
      <c r="C37" s="11"/>
      <c r="D37" s="11"/>
      <c r="E37" s="11"/>
      <c r="F37" s="13"/>
      <c r="G37" s="11"/>
      <c r="H37" s="11" t="str">
        <f t="shared" si="1"/>
        <v/>
      </c>
      <c r="I37" s="13" t="str">
        <f t="shared" si="2"/>
        <v/>
      </c>
      <c r="J37" s="11" t="str">
        <f t="shared" si="3"/>
        <v/>
      </c>
      <c r="K37" s="13" t="str">
        <f t="shared" si="4"/>
        <v/>
      </c>
    </row>
    <row r="38" ht="18.75" customHeight="1">
      <c r="A38" s="16">
        <v>34.0</v>
      </c>
      <c r="B38" s="17"/>
      <c r="C38" s="18"/>
      <c r="D38" s="18"/>
      <c r="E38" s="18"/>
      <c r="F38" s="19"/>
      <c r="G38" s="18"/>
      <c r="H38" s="20" t="str">
        <f t="shared" si="1"/>
        <v/>
      </c>
      <c r="I38" s="21" t="str">
        <f t="shared" si="2"/>
        <v/>
      </c>
      <c r="J38" s="20" t="str">
        <f t="shared" si="3"/>
        <v/>
      </c>
      <c r="K38" s="21" t="str">
        <f t="shared" si="4"/>
        <v/>
      </c>
    </row>
    <row r="39" ht="18.75" customHeight="1">
      <c r="A39" s="10">
        <v>35.0</v>
      </c>
      <c r="B39" s="12"/>
      <c r="C39" s="11"/>
      <c r="D39" s="11"/>
      <c r="E39" s="11"/>
      <c r="F39" s="13"/>
      <c r="G39" s="11"/>
      <c r="H39" s="11" t="str">
        <f t="shared" si="1"/>
        <v/>
      </c>
      <c r="I39" s="13" t="str">
        <f t="shared" si="2"/>
        <v/>
      </c>
      <c r="J39" s="11" t="str">
        <f t="shared" si="3"/>
        <v/>
      </c>
      <c r="K39" s="13" t="str">
        <f t="shared" si="4"/>
        <v/>
      </c>
    </row>
    <row r="40" ht="18.75" customHeight="1">
      <c r="A40" s="16">
        <v>36.0</v>
      </c>
      <c r="B40" s="17"/>
      <c r="C40" s="18"/>
      <c r="D40" s="18"/>
      <c r="E40" s="18"/>
      <c r="F40" s="19"/>
      <c r="G40" s="18"/>
      <c r="H40" s="20" t="str">
        <f t="shared" si="1"/>
        <v/>
      </c>
      <c r="I40" s="21" t="str">
        <f t="shared" si="2"/>
        <v/>
      </c>
      <c r="J40" s="20" t="str">
        <f t="shared" si="3"/>
        <v/>
      </c>
      <c r="K40" s="21" t="str">
        <f t="shared" si="4"/>
        <v/>
      </c>
    </row>
    <row r="41" ht="18.75" customHeight="1">
      <c r="A41" s="10">
        <v>37.0</v>
      </c>
      <c r="B41" s="12"/>
      <c r="C41" s="11"/>
      <c r="D41" s="11"/>
      <c r="E41" s="11"/>
      <c r="F41" s="13"/>
      <c r="G41" s="11"/>
      <c r="H41" s="11" t="str">
        <f t="shared" si="1"/>
        <v/>
      </c>
      <c r="I41" s="13" t="str">
        <f t="shared" si="2"/>
        <v/>
      </c>
      <c r="J41" s="11" t="str">
        <f t="shared" si="3"/>
        <v/>
      </c>
      <c r="K41" s="13" t="str">
        <f t="shared" si="4"/>
        <v/>
      </c>
    </row>
    <row r="42" ht="18.75" customHeight="1">
      <c r="A42" s="16">
        <v>38.0</v>
      </c>
      <c r="B42" s="17"/>
      <c r="C42" s="18"/>
      <c r="D42" s="18"/>
      <c r="E42" s="18"/>
      <c r="F42" s="19"/>
      <c r="G42" s="18"/>
      <c r="H42" s="20" t="str">
        <f t="shared" si="1"/>
        <v/>
      </c>
      <c r="I42" s="21" t="str">
        <f t="shared" si="2"/>
        <v/>
      </c>
      <c r="J42" s="20" t="str">
        <f t="shared" si="3"/>
        <v/>
      </c>
      <c r="K42" s="21" t="str">
        <f t="shared" si="4"/>
        <v/>
      </c>
    </row>
    <row r="43" ht="18.75" customHeight="1">
      <c r="A43" s="10">
        <v>39.0</v>
      </c>
      <c r="B43" s="12"/>
      <c r="C43" s="11"/>
      <c r="D43" s="11"/>
      <c r="E43" s="11"/>
      <c r="F43" s="13"/>
      <c r="G43" s="11"/>
      <c r="H43" s="11" t="str">
        <f t="shared" si="1"/>
        <v/>
      </c>
      <c r="I43" s="13" t="str">
        <f t="shared" si="2"/>
        <v/>
      </c>
      <c r="J43" s="11" t="str">
        <f t="shared" si="3"/>
        <v/>
      </c>
      <c r="K43" s="13" t="str">
        <f t="shared" si="4"/>
        <v/>
      </c>
    </row>
    <row r="44" ht="18.75" customHeight="1">
      <c r="A44" s="16">
        <v>40.0</v>
      </c>
      <c r="B44" s="17"/>
      <c r="C44" s="18"/>
      <c r="D44" s="18"/>
      <c r="E44" s="18"/>
      <c r="F44" s="19"/>
      <c r="G44" s="18"/>
      <c r="H44" s="20" t="str">
        <f t="shared" si="1"/>
        <v/>
      </c>
      <c r="I44" s="21" t="str">
        <f t="shared" si="2"/>
        <v/>
      </c>
      <c r="J44" s="20" t="str">
        <f t="shared" si="3"/>
        <v/>
      </c>
      <c r="K44" s="21" t="str">
        <f t="shared" si="4"/>
        <v/>
      </c>
    </row>
    <row r="45" ht="18.75" customHeight="1">
      <c r="A45" s="10">
        <v>41.0</v>
      </c>
      <c r="B45" s="12"/>
      <c r="C45" s="11"/>
      <c r="D45" s="11"/>
      <c r="E45" s="11"/>
      <c r="F45" s="13"/>
      <c r="G45" s="11"/>
      <c r="H45" s="11" t="str">
        <f t="shared" si="1"/>
        <v/>
      </c>
      <c r="I45" s="13" t="str">
        <f t="shared" si="2"/>
        <v/>
      </c>
      <c r="J45" s="11" t="str">
        <f t="shared" si="3"/>
        <v/>
      </c>
      <c r="K45" s="13" t="str">
        <f t="shared" si="4"/>
        <v/>
      </c>
    </row>
    <row r="46" ht="18.75" customHeight="1">
      <c r="A46" s="16">
        <v>42.0</v>
      </c>
      <c r="B46" s="17"/>
      <c r="C46" s="18"/>
      <c r="D46" s="18"/>
      <c r="E46" s="18"/>
      <c r="F46" s="19"/>
      <c r="G46" s="18"/>
      <c r="H46" s="20" t="str">
        <f t="shared" si="1"/>
        <v/>
      </c>
      <c r="I46" s="21" t="str">
        <f t="shared" si="2"/>
        <v/>
      </c>
      <c r="J46" s="20" t="str">
        <f t="shared" si="3"/>
        <v/>
      </c>
      <c r="K46" s="21" t="str">
        <f t="shared" si="4"/>
        <v/>
      </c>
    </row>
    <row r="47" ht="18.75" customHeight="1">
      <c r="A47" s="10">
        <v>43.0</v>
      </c>
      <c r="B47" s="12"/>
      <c r="C47" s="11"/>
      <c r="D47" s="11"/>
      <c r="E47" s="11"/>
      <c r="F47" s="13"/>
      <c r="G47" s="11"/>
      <c r="H47" s="11" t="str">
        <f t="shared" si="1"/>
        <v/>
      </c>
      <c r="I47" s="13" t="str">
        <f t="shared" si="2"/>
        <v/>
      </c>
      <c r="J47" s="11" t="str">
        <f t="shared" si="3"/>
        <v/>
      </c>
      <c r="K47" s="13" t="str">
        <f t="shared" si="4"/>
        <v/>
      </c>
    </row>
    <row r="48" ht="18.75" customHeight="1">
      <c r="A48" s="16">
        <v>44.0</v>
      </c>
      <c r="B48" s="17"/>
      <c r="C48" s="18"/>
      <c r="D48" s="18"/>
      <c r="E48" s="18"/>
      <c r="F48" s="19"/>
      <c r="G48" s="18"/>
      <c r="H48" s="20" t="str">
        <f t="shared" si="1"/>
        <v/>
      </c>
      <c r="I48" s="21" t="str">
        <f t="shared" si="2"/>
        <v/>
      </c>
      <c r="J48" s="20" t="str">
        <f t="shared" si="3"/>
        <v/>
      </c>
      <c r="K48" s="21" t="str">
        <f t="shared" si="4"/>
        <v/>
      </c>
    </row>
    <row r="49" ht="18.75" customHeight="1">
      <c r="A49" s="10">
        <v>45.0</v>
      </c>
      <c r="B49" s="12"/>
      <c r="C49" s="11"/>
      <c r="D49" s="11"/>
      <c r="E49" s="11"/>
      <c r="F49" s="13"/>
      <c r="G49" s="11"/>
      <c r="H49" s="11" t="str">
        <f t="shared" si="1"/>
        <v/>
      </c>
      <c r="I49" s="13" t="str">
        <f t="shared" si="2"/>
        <v/>
      </c>
      <c r="J49" s="11" t="str">
        <f t="shared" si="3"/>
        <v/>
      </c>
      <c r="K49" s="13" t="str">
        <f t="shared" si="4"/>
        <v/>
      </c>
    </row>
    <row r="50" ht="18.75" customHeight="1">
      <c r="A50" s="16">
        <v>46.0</v>
      </c>
      <c r="B50" s="17"/>
      <c r="C50" s="18"/>
      <c r="D50" s="18"/>
      <c r="E50" s="18"/>
      <c r="F50" s="19"/>
      <c r="G50" s="18"/>
      <c r="H50" s="20" t="str">
        <f t="shared" si="1"/>
        <v/>
      </c>
      <c r="I50" s="21" t="str">
        <f t="shared" si="2"/>
        <v/>
      </c>
      <c r="J50" s="20" t="str">
        <f t="shared" si="3"/>
        <v/>
      </c>
      <c r="K50" s="21" t="str">
        <f t="shared" si="4"/>
        <v/>
      </c>
    </row>
    <row r="51" ht="18.75" customHeight="1">
      <c r="A51" s="10">
        <v>47.0</v>
      </c>
      <c r="B51" s="12"/>
      <c r="C51" s="11"/>
      <c r="D51" s="11"/>
      <c r="E51" s="11"/>
      <c r="F51" s="13"/>
      <c r="G51" s="11"/>
      <c r="H51" s="11" t="str">
        <f t="shared" si="1"/>
        <v/>
      </c>
      <c r="I51" s="13" t="str">
        <f t="shared" si="2"/>
        <v/>
      </c>
      <c r="J51" s="11" t="str">
        <f t="shared" si="3"/>
        <v/>
      </c>
      <c r="K51" s="13" t="str">
        <f t="shared" si="4"/>
        <v/>
      </c>
    </row>
    <row r="52" ht="18.75" customHeight="1">
      <c r="A52" s="16">
        <v>48.0</v>
      </c>
      <c r="B52" s="17"/>
      <c r="C52" s="18"/>
      <c r="D52" s="18"/>
      <c r="E52" s="18"/>
      <c r="F52" s="19"/>
      <c r="G52" s="18"/>
      <c r="H52" s="20" t="str">
        <f t="shared" si="1"/>
        <v/>
      </c>
      <c r="I52" s="21" t="str">
        <f t="shared" si="2"/>
        <v/>
      </c>
      <c r="J52" s="20" t="str">
        <f t="shared" si="3"/>
        <v/>
      </c>
      <c r="K52" s="21" t="str">
        <f t="shared" si="4"/>
        <v/>
      </c>
    </row>
    <row r="53" ht="18.75" customHeight="1">
      <c r="A53" s="10">
        <v>49.0</v>
      </c>
      <c r="B53" s="12"/>
      <c r="C53" s="11"/>
      <c r="D53" s="11"/>
      <c r="E53" s="11"/>
      <c r="F53" s="13"/>
      <c r="G53" s="11"/>
      <c r="H53" s="11" t="str">
        <f t="shared" si="1"/>
        <v/>
      </c>
      <c r="I53" s="13" t="str">
        <f t="shared" si="2"/>
        <v/>
      </c>
      <c r="J53" s="11" t="str">
        <f t="shared" si="3"/>
        <v/>
      </c>
      <c r="K53" s="13" t="str">
        <f t="shared" si="4"/>
        <v/>
      </c>
    </row>
    <row r="54" ht="18.75" customHeight="1">
      <c r="A54" s="16">
        <v>50.0</v>
      </c>
      <c r="B54" s="17"/>
      <c r="C54" s="18"/>
      <c r="D54" s="18"/>
      <c r="E54" s="18"/>
      <c r="F54" s="19"/>
      <c r="G54" s="18"/>
      <c r="H54" s="20" t="str">
        <f t="shared" si="1"/>
        <v/>
      </c>
      <c r="I54" s="21" t="str">
        <f t="shared" si="2"/>
        <v/>
      </c>
      <c r="J54" s="20" t="str">
        <f t="shared" si="3"/>
        <v/>
      </c>
      <c r="K54" s="21" t="str">
        <f t="shared" si="4"/>
        <v/>
      </c>
    </row>
    <row r="55" ht="18.75" customHeight="1">
      <c r="A55" s="10">
        <v>51.0</v>
      </c>
      <c r="B55" s="12"/>
      <c r="C55" s="11"/>
      <c r="D55" s="11"/>
      <c r="E55" s="11"/>
      <c r="F55" s="13"/>
      <c r="G55" s="11"/>
      <c r="H55" s="11" t="str">
        <f t="shared" si="1"/>
        <v/>
      </c>
      <c r="I55" s="13" t="str">
        <f t="shared" si="2"/>
        <v/>
      </c>
      <c r="J55" s="11" t="str">
        <f t="shared" si="3"/>
        <v/>
      </c>
      <c r="K55" s="13" t="str">
        <f t="shared" si="4"/>
        <v/>
      </c>
    </row>
    <row r="56" ht="18.75" customHeight="1">
      <c r="A56" s="16">
        <v>52.0</v>
      </c>
      <c r="B56" s="17"/>
      <c r="C56" s="18"/>
      <c r="D56" s="18"/>
      <c r="E56" s="18"/>
      <c r="F56" s="19"/>
      <c r="G56" s="18"/>
      <c r="H56" s="20" t="str">
        <f t="shared" si="1"/>
        <v/>
      </c>
      <c r="I56" s="21" t="str">
        <f t="shared" si="2"/>
        <v/>
      </c>
      <c r="J56" s="20" t="str">
        <f t="shared" si="3"/>
        <v/>
      </c>
      <c r="K56" s="21" t="str">
        <f t="shared" si="4"/>
        <v/>
      </c>
    </row>
    <row r="57" ht="18.75" customHeight="1">
      <c r="A57" s="10">
        <v>53.0</v>
      </c>
      <c r="B57" s="12"/>
      <c r="C57" s="11"/>
      <c r="D57" s="11"/>
      <c r="E57" s="11"/>
      <c r="F57" s="13"/>
      <c r="G57" s="11"/>
      <c r="H57" s="11" t="str">
        <f t="shared" si="1"/>
        <v/>
      </c>
      <c r="I57" s="13" t="str">
        <f t="shared" si="2"/>
        <v/>
      </c>
      <c r="J57" s="11" t="str">
        <f t="shared" si="3"/>
        <v/>
      </c>
      <c r="K57" s="13" t="str">
        <f t="shared" si="4"/>
        <v/>
      </c>
    </row>
    <row r="58" ht="18.75" customHeight="1">
      <c r="A58" s="16">
        <v>54.0</v>
      </c>
      <c r="B58" s="17"/>
      <c r="C58" s="18"/>
      <c r="D58" s="18"/>
      <c r="E58" s="18"/>
      <c r="F58" s="19"/>
      <c r="G58" s="18"/>
      <c r="H58" s="20" t="str">
        <f t="shared" si="1"/>
        <v/>
      </c>
      <c r="I58" s="21" t="str">
        <f t="shared" si="2"/>
        <v/>
      </c>
      <c r="J58" s="20" t="str">
        <f t="shared" si="3"/>
        <v/>
      </c>
      <c r="K58" s="21" t="str">
        <f t="shared" si="4"/>
        <v/>
      </c>
    </row>
    <row r="59" ht="18.75" customHeight="1">
      <c r="A59" s="10">
        <v>55.0</v>
      </c>
      <c r="B59" s="12"/>
      <c r="C59" s="11"/>
      <c r="D59" s="11"/>
      <c r="E59" s="11"/>
      <c r="F59" s="13"/>
      <c r="G59" s="11"/>
      <c r="H59" s="11" t="str">
        <f t="shared" si="1"/>
        <v/>
      </c>
      <c r="I59" s="13" t="str">
        <f t="shared" si="2"/>
        <v/>
      </c>
      <c r="J59" s="11" t="str">
        <f t="shared" si="3"/>
        <v/>
      </c>
      <c r="K59" s="13" t="str">
        <f t="shared" si="4"/>
        <v/>
      </c>
    </row>
    <row r="60" ht="18.75" customHeight="1">
      <c r="A60" s="16">
        <v>56.0</v>
      </c>
      <c r="B60" s="17"/>
      <c r="C60" s="18"/>
      <c r="D60" s="18"/>
      <c r="E60" s="18"/>
      <c r="F60" s="19"/>
      <c r="G60" s="18"/>
      <c r="H60" s="20" t="str">
        <f t="shared" si="1"/>
        <v/>
      </c>
      <c r="I60" s="21" t="str">
        <f t="shared" si="2"/>
        <v/>
      </c>
      <c r="J60" s="20" t="str">
        <f t="shared" si="3"/>
        <v/>
      </c>
      <c r="K60" s="21" t="str">
        <f t="shared" si="4"/>
        <v/>
      </c>
    </row>
    <row r="61" ht="18.75" customHeight="1">
      <c r="A61" s="10">
        <v>57.0</v>
      </c>
      <c r="B61" s="12"/>
      <c r="C61" s="11"/>
      <c r="D61" s="11"/>
      <c r="E61" s="11"/>
      <c r="F61" s="13"/>
      <c r="G61" s="11"/>
      <c r="H61" s="11" t="str">
        <f t="shared" si="1"/>
        <v/>
      </c>
      <c r="I61" s="13" t="str">
        <f t="shared" si="2"/>
        <v/>
      </c>
      <c r="J61" s="11" t="str">
        <f t="shared" si="3"/>
        <v/>
      </c>
      <c r="K61" s="13" t="str">
        <f t="shared" si="4"/>
        <v/>
      </c>
    </row>
    <row r="62" ht="18.75" customHeight="1">
      <c r="A62" s="16">
        <v>58.0</v>
      </c>
      <c r="B62" s="17"/>
      <c r="C62" s="18"/>
      <c r="D62" s="18"/>
      <c r="E62" s="18"/>
      <c r="F62" s="19"/>
      <c r="G62" s="18"/>
      <c r="H62" s="20" t="str">
        <f t="shared" si="1"/>
        <v/>
      </c>
      <c r="I62" s="21" t="str">
        <f t="shared" si="2"/>
        <v/>
      </c>
      <c r="J62" s="20" t="str">
        <f t="shared" si="3"/>
        <v/>
      </c>
      <c r="K62" s="21" t="str">
        <f t="shared" si="4"/>
        <v/>
      </c>
    </row>
    <row r="63" ht="18.75" customHeight="1">
      <c r="A63" s="10">
        <v>59.0</v>
      </c>
      <c r="B63" s="12"/>
      <c r="C63" s="11"/>
      <c r="D63" s="11"/>
      <c r="E63" s="11"/>
      <c r="F63" s="13"/>
      <c r="G63" s="11"/>
      <c r="H63" s="11" t="str">
        <f t="shared" si="1"/>
        <v/>
      </c>
      <c r="I63" s="13" t="str">
        <f t="shared" si="2"/>
        <v/>
      </c>
      <c r="J63" s="11" t="str">
        <f t="shared" si="3"/>
        <v/>
      </c>
      <c r="K63" s="13" t="str">
        <f t="shared" si="4"/>
        <v/>
      </c>
    </row>
    <row r="64" ht="18.75" customHeight="1">
      <c r="A64" s="16">
        <v>60.0</v>
      </c>
      <c r="B64" s="17"/>
      <c r="C64" s="18"/>
      <c r="D64" s="18"/>
      <c r="E64" s="18"/>
      <c r="F64" s="19"/>
      <c r="G64" s="18"/>
      <c r="H64" s="20" t="str">
        <f t="shared" si="1"/>
        <v/>
      </c>
      <c r="I64" s="21" t="str">
        <f t="shared" si="2"/>
        <v/>
      </c>
      <c r="J64" s="20" t="str">
        <f t="shared" si="3"/>
        <v/>
      </c>
      <c r="K64" s="21" t="str">
        <f t="shared" si="4"/>
        <v/>
      </c>
    </row>
    <row r="65" ht="18.75" customHeight="1">
      <c r="A65" s="10">
        <v>61.0</v>
      </c>
      <c r="B65" s="12"/>
      <c r="C65" s="11"/>
      <c r="D65" s="11"/>
      <c r="E65" s="11"/>
      <c r="F65" s="13"/>
      <c r="G65" s="11"/>
      <c r="H65" s="11" t="str">
        <f t="shared" si="1"/>
        <v/>
      </c>
      <c r="I65" s="13" t="str">
        <f t="shared" si="2"/>
        <v/>
      </c>
      <c r="J65" s="11" t="str">
        <f t="shared" si="3"/>
        <v/>
      </c>
      <c r="K65" s="13" t="str">
        <f t="shared" si="4"/>
        <v/>
      </c>
    </row>
    <row r="66" ht="18.75" customHeight="1">
      <c r="A66" s="16">
        <v>62.0</v>
      </c>
      <c r="B66" s="17"/>
      <c r="C66" s="18"/>
      <c r="D66" s="18"/>
      <c r="E66" s="18"/>
      <c r="F66" s="19"/>
      <c r="G66" s="18"/>
      <c r="H66" s="20" t="str">
        <f t="shared" si="1"/>
        <v/>
      </c>
      <c r="I66" s="21" t="str">
        <f t="shared" si="2"/>
        <v/>
      </c>
      <c r="J66" s="20" t="str">
        <f t="shared" si="3"/>
        <v/>
      </c>
      <c r="K66" s="21" t="str">
        <f t="shared" si="4"/>
        <v/>
      </c>
    </row>
    <row r="67" ht="18.75" customHeight="1">
      <c r="A67" s="10">
        <v>63.0</v>
      </c>
      <c r="B67" s="12"/>
      <c r="C67" s="11"/>
      <c r="D67" s="11"/>
      <c r="E67" s="11"/>
      <c r="F67" s="13"/>
      <c r="G67" s="11"/>
      <c r="H67" s="11" t="str">
        <f t="shared" si="1"/>
        <v/>
      </c>
      <c r="I67" s="13" t="str">
        <f t="shared" si="2"/>
        <v/>
      </c>
      <c r="J67" s="11" t="str">
        <f t="shared" si="3"/>
        <v/>
      </c>
      <c r="K67" s="13" t="str">
        <f t="shared" si="4"/>
        <v/>
      </c>
    </row>
    <row r="68" ht="18.75" customHeight="1">
      <c r="A68" s="16">
        <v>64.0</v>
      </c>
      <c r="B68" s="17"/>
      <c r="C68" s="18"/>
      <c r="D68" s="18"/>
      <c r="E68" s="18"/>
      <c r="F68" s="19"/>
      <c r="G68" s="18"/>
      <c r="H68" s="20" t="str">
        <f t="shared" si="1"/>
        <v/>
      </c>
      <c r="I68" s="21" t="str">
        <f t="shared" si="2"/>
        <v/>
      </c>
      <c r="J68" s="20" t="str">
        <f t="shared" si="3"/>
        <v/>
      </c>
      <c r="K68" s="21" t="str">
        <f t="shared" si="4"/>
        <v/>
      </c>
    </row>
    <row r="69" ht="18.75" customHeight="1">
      <c r="A69" s="10">
        <v>65.0</v>
      </c>
      <c r="B69" s="12"/>
      <c r="C69" s="11"/>
      <c r="D69" s="11"/>
      <c r="E69" s="11"/>
      <c r="F69" s="13"/>
      <c r="G69" s="11"/>
      <c r="H69" s="11" t="str">
        <f t="shared" si="1"/>
        <v/>
      </c>
      <c r="I69" s="13" t="str">
        <f t="shared" si="2"/>
        <v/>
      </c>
      <c r="J69" s="11" t="str">
        <f t="shared" si="3"/>
        <v/>
      </c>
      <c r="K69" s="13" t="str">
        <f t="shared" si="4"/>
        <v/>
      </c>
    </row>
    <row r="70" ht="18.75" customHeight="1">
      <c r="A70" s="16">
        <v>66.0</v>
      </c>
      <c r="B70" s="17"/>
      <c r="C70" s="18"/>
      <c r="D70" s="18"/>
      <c r="E70" s="18"/>
      <c r="F70" s="19"/>
      <c r="G70" s="18"/>
      <c r="H70" s="20" t="str">
        <f t="shared" si="1"/>
        <v/>
      </c>
      <c r="I70" s="21" t="str">
        <f t="shared" si="2"/>
        <v/>
      </c>
      <c r="J70" s="20" t="str">
        <f t="shared" si="3"/>
        <v/>
      </c>
      <c r="K70" s="21" t="str">
        <f t="shared" si="4"/>
        <v/>
      </c>
    </row>
    <row r="71" ht="18.75" customHeight="1">
      <c r="A71" s="10">
        <v>67.0</v>
      </c>
      <c r="B71" s="12"/>
      <c r="C71" s="11"/>
      <c r="D71" s="11"/>
      <c r="E71" s="11"/>
      <c r="F71" s="13"/>
      <c r="G71" s="11"/>
      <c r="H71" s="11" t="str">
        <f t="shared" si="1"/>
        <v/>
      </c>
      <c r="I71" s="13" t="str">
        <f t="shared" si="2"/>
        <v/>
      </c>
      <c r="J71" s="11" t="str">
        <f t="shared" si="3"/>
        <v/>
      </c>
      <c r="K71" s="13" t="str">
        <f t="shared" si="4"/>
        <v/>
      </c>
    </row>
    <row r="72" ht="18.75" customHeight="1">
      <c r="A72" s="16">
        <v>68.0</v>
      </c>
      <c r="B72" s="17"/>
      <c r="C72" s="18"/>
      <c r="D72" s="18"/>
      <c r="E72" s="18"/>
      <c r="F72" s="19"/>
      <c r="G72" s="18"/>
      <c r="H72" s="20" t="str">
        <f t="shared" si="1"/>
        <v/>
      </c>
      <c r="I72" s="21" t="str">
        <f t="shared" si="2"/>
        <v/>
      </c>
      <c r="J72" s="20" t="str">
        <f t="shared" si="3"/>
        <v/>
      </c>
      <c r="K72" s="21" t="str">
        <f t="shared" si="4"/>
        <v/>
      </c>
    </row>
    <row r="73" ht="18.75" customHeight="1">
      <c r="A73" s="10">
        <v>69.0</v>
      </c>
      <c r="B73" s="12"/>
      <c r="C73" s="11"/>
      <c r="D73" s="11"/>
      <c r="E73" s="11"/>
      <c r="F73" s="13"/>
      <c r="G73" s="11"/>
      <c r="H73" s="11" t="str">
        <f t="shared" si="1"/>
        <v/>
      </c>
      <c r="I73" s="13" t="str">
        <f t="shared" si="2"/>
        <v/>
      </c>
      <c r="J73" s="11" t="str">
        <f t="shared" si="3"/>
        <v/>
      </c>
      <c r="K73" s="13" t="str">
        <f t="shared" si="4"/>
        <v/>
      </c>
    </row>
    <row r="74" ht="18.75" customHeight="1">
      <c r="A74" s="16">
        <v>70.0</v>
      </c>
      <c r="B74" s="17"/>
      <c r="C74" s="18"/>
      <c r="D74" s="18"/>
      <c r="E74" s="18"/>
      <c r="F74" s="19"/>
      <c r="G74" s="18"/>
      <c r="H74" s="20" t="str">
        <f t="shared" si="1"/>
        <v/>
      </c>
      <c r="I74" s="21" t="str">
        <f t="shared" si="2"/>
        <v/>
      </c>
      <c r="J74" s="20" t="str">
        <f t="shared" si="3"/>
        <v/>
      </c>
      <c r="K74" s="21" t="str">
        <f t="shared" si="4"/>
        <v/>
      </c>
    </row>
    <row r="75" ht="18.75" customHeight="1">
      <c r="A75" s="10">
        <v>71.0</v>
      </c>
      <c r="B75" s="12"/>
      <c r="C75" s="11"/>
      <c r="D75" s="11"/>
      <c r="E75" s="11"/>
      <c r="F75" s="13"/>
      <c r="G75" s="11"/>
      <c r="H75" s="11" t="str">
        <f t="shared" si="1"/>
        <v/>
      </c>
      <c r="I75" s="13" t="str">
        <f t="shared" si="2"/>
        <v/>
      </c>
      <c r="J75" s="11" t="str">
        <f t="shared" si="3"/>
        <v/>
      </c>
      <c r="K75" s="13" t="str">
        <f t="shared" si="4"/>
        <v/>
      </c>
    </row>
    <row r="76" ht="18.75" customHeight="1">
      <c r="A76" s="16">
        <v>72.0</v>
      </c>
      <c r="B76" s="17"/>
      <c r="C76" s="18"/>
      <c r="D76" s="18"/>
      <c r="E76" s="18"/>
      <c r="F76" s="19"/>
      <c r="G76" s="18"/>
      <c r="H76" s="20" t="str">
        <f t="shared" si="1"/>
        <v/>
      </c>
      <c r="I76" s="21" t="str">
        <f t="shared" si="2"/>
        <v/>
      </c>
      <c r="J76" s="20" t="str">
        <f t="shared" si="3"/>
        <v/>
      </c>
      <c r="K76" s="21" t="str">
        <f t="shared" si="4"/>
        <v/>
      </c>
    </row>
    <row r="77" ht="18.75" customHeight="1">
      <c r="A77" s="10">
        <v>73.0</v>
      </c>
      <c r="B77" s="12"/>
      <c r="C77" s="11"/>
      <c r="D77" s="11"/>
      <c r="E77" s="11"/>
      <c r="F77" s="13"/>
      <c r="G77" s="11"/>
      <c r="H77" s="11" t="str">
        <f t="shared" si="1"/>
        <v/>
      </c>
      <c r="I77" s="13" t="str">
        <f t="shared" si="2"/>
        <v/>
      </c>
      <c r="J77" s="11" t="str">
        <f t="shared" si="3"/>
        <v/>
      </c>
      <c r="K77" s="13" t="str">
        <f t="shared" si="4"/>
        <v/>
      </c>
    </row>
    <row r="78" ht="18.75" customHeight="1">
      <c r="A78" s="16">
        <v>74.0</v>
      </c>
      <c r="B78" s="17"/>
      <c r="C78" s="18"/>
      <c r="D78" s="18"/>
      <c r="E78" s="18"/>
      <c r="F78" s="19"/>
      <c r="G78" s="18"/>
      <c r="H78" s="20" t="str">
        <f t="shared" si="1"/>
        <v/>
      </c>
      <c r="I78" s="21" t="str">
        <f t="shared" si="2"/>
        <v/>
      </c>
      <c r="J78" s="20" t="str">
        <f t="shared" si="3"/>
        <v/>
      </c>
      <c r="K78" s="21" t="str">
        <f t="shared" si="4"/>
        <v/>
      </c>
    </row>
    <row r="79" ht="18.75" customHeight="1">
      <c r="A79" s="10">
        <v>75.0</v>
      </c>
      <c r="B79" s="12"/>
      <c r="C79" s="11"/>
      <c r="D79" s="11"/>
      <c r="E79" s="11"/>
      <c r="F79" s="13"/>
      <c r="G79" s="11"/>
      <c r="H79" s="11" t="str">
        <f t="shared" si="1"/>
        <v/>
      </c>
      <c r="I79" s="13" t="str">
        <f t="shared" si="2"/>
        <v/>
      </c>
      <c r="J79" s="11" t="str">
        <f t="shared" si="3"/>
        <v/>
      </c>
      <c r="K79" s="13" t="str">
        <f t="shared" si="4"/>
        <v/>
      </c>
    </row>
    <row r="80" ht="18.75" customHeight="1">
      <c r="A80" s="16">
        <v>76.0</v>
      </c>
      <c r="B80" s="17"/>
      <c r="C80" s="18"/>
      <c r="D80" s="18"/>
      <c r="E80" s="18"/>
      <c r="F80" s="19"/>
      <c r="G80" s="18"/>
      <c r="H80" s="20" t="str">
        <f t="shared" si="1"/>
        <v/>
      </c>
      <c r="I80" s="21" t="str">
        <f t="shared" si="2"/>
        <v/>
      </c>
      <c r="J80" s="20" t="str">
        <f t="shared" si="3"/>
        <v/>
      </c>
      <c r="K80" s="21" t="str">
        <f t="shared" si="4"/>
        <v/>
      </c>
    </row>
    <row r="81" ht="18.75" customHeight="1">
      <c r="A81" s="10">
        <v>77.0</v>
      </c>
      <c r="B81" s="12"/>
      <c r="C81" s="11"/>
      <c r="D81" s="11"/>
      <c r="E81" s="11"/>
      <c r="F81" s="13"/>
      <c r="G81" s="11"/>
      <c r="H81" s="11" t="str">
        <f t="shared" si="1"/>
        <v/>
      </c>
      <c r="I81" s="13" t="str">
        <f t="shared" si="2"/>
        <v/>
      </c>
      <c r="J81" s="11" t="str">
        <f t="shared" si="3"/>
        <v/>
      </c>
      <c r="K81" s="13" t="str">
        <f t="shared" si="4"/>
        <v/>
      </c>
    </row>
    <row r="82" ht="18.75" customHeight="1">
      <c r="A82" s="16">
        <v>78.0</v>
      </c>
      <c r="B82" s="17"/>
      <c r="C82" s="18"/>
      <c r="D82" s="18"/>
      <c r="E82" s="18"/>
      <c r="F82" s="19"/>
      <c r="G82" s="18"/>
      <c r="H82" s="20" t="str">
        <f t="shared" si="1"/>
        <v/>
      </c>
      <c r="I82" s="21" t="str">
        <f t="shared" si="2"/>
        <v/>
      </c>
      <c r="J82" s="20" t="str">
        <f t="shared" si="3"/>
        <v/>
      </c>
      <c r="K82" s="21" t="str">
        <f t="shared" si="4"/>
        <v/>
      </c>
    </row>
    <row r="83" ht="18.75" customHeight="1">
      <c r="A83" s="10">
        <v>79.0</v>
      </c>
      <c r="B83" s="12"/>
      <c r="C83" s="11"/>
      <c r="D83" s="11"/>
      <c r="E83" s="11"/>
      <c r="F83" s="13"/>
      <c r="G83" s="11"/>
      <c r="H83" s="11" t="str">
        <f t="shared" si="1"/>
        <v/>
      </c>
      <c r="I83" s="13" t="str">
        <f t="shared" si="2"/>
        <v/>
      </c>
      <c r="J83" s="11" t="str">
        <f t="shared" si="3"/>
        <v/>
      </c>
      <c r="K83" s="13" t="str">
        <f t="shared" si="4"/>
        <v/>
      </c>
    </row>
    <row r="84" ht="18.75" customHeight="1">
      <c r="A84" s="16">
        <v>80.0</v>
      </c>
      <c r="B84" s="17"/>
      <c r="C84" s="18"/>
      <c r="D84" s="18"/>
      <c r="E84" s="18"/>
      <c r="F84" s="19"/>
      <c r="G84" s="18"/>
      <c r="H84" s="20" t="str">
        <f t="shared" si="1"/>
        <v/>
      </c>
      <c r="I84" s="21" t="str">
        <f t="shared" si="2"/>
        <v/>
      </c>
      <c r="J84" s="20" t="str">
        <f t="shared" si="3"/>
        <v/>
      </c>
      <c r="K84" s="21" t="str">
        <f t="shared" si="4"/>
        <v/>
      </c>
    </row>
    <row r="85" ht="18.75" customHeight="1">
      <c r="A85" s="10">
        <v>81.0</v>
      </c>
      <c r="B85" s="12"/>
      <c r="C85" s="11"/>
      <c r="D85" s="11"/>
      <c r="E85" s="11"/>
      <c r="F85" s="13"/>
      <c r="G85" s="11"/>
      <c r="H85" s="11" t="str">
        <f t="shared" si="1"/>
        <v/>
      </c>
      <c r="I85" s="13" t="str">
        <f t="shared" si="2"/>
        <v/>
      </c>
      <c r="J85" s="11" t="str">
        <f t="shared" si="3"/>
        <v/>
      </c>
      <c r="K85" s="13" t="str">
        <f t="shared" si="4"/>
        <v/>
      </c>
    </row>
    <row r="86" ht="18.75" customHeight="1">
      <c r="A86" s="16">
        <v>82.0</v>
      </c>
      <c r="B86" s="17"/>
      <c r="C86" s="18"/>
      <c r="D86" s="18"/>
      <c r="E86" s="18"/>
      <c r="F86" s="19"/>
      <c r="G86" s="18"/>
      <c r="H86" s="20" t="str">
        <f t="shared" si="1"/>
        <v/>
      </c>
      <c r="I86" s="21" t="str">
        <f t="shared" si="2"/>
        <v/>
      </c>
      <c r="J86" s="20" t="str">
        <f t="shared" si="3"/>
        <v/>
      </c>
      <c r="K86" s="21" t="str">
        <f t="shared" si="4"/>
        <v/>
      </c>
    </row>
    <row r="87" ht="18.75" customHeight="1">
      <c r="A87" s="10">
        <v>83.0</v>
      </c>
      <c r="B87" s="12"/>
      <c r="C87" s="11"/>
      <c r="D87" s="11"/>
      <c r="E87" s="11"/>
      <c r="F87" s="13"/>
      <c r="G87" s="11"/>
      <c r="H87" s="11" t="str">
        <f t="shared" si="1"/>
        <v/>
      </c>
      <c r="I87" s="13" t="str">
        <f t="shared" si="2"/>
        <v/>
      </c>
      <c r="J87" s="11" t="str">
        <f t="shared" si="3"/>
        <v/>
      </c>
      <c r="K87" s="13" t="str">
        <f t="shared" si="4"/>
        <v/>
      </c>
    </row>
    <row r="88" ht="18.75" customHeight="1">
      <c r="A88" s="16">
        <v>84.0</v>
      </c>
      <c r="B88" s="17"/>
      <c r="C88" s="18"/>
      <c r="D88" s="18"/>
      <c r="E88" s="18"/>
      <c r="F88" s="19"/>
      <c r="G88" s="18"/>
      <c r="H88" s="20" t="str">
        <f t="shared" si="1"/>
        <v/>
      </c>
      <c r="I88" s="21" t="str">
        <f t="shared" si="2"/>
        <v/>
      </c>
      <c r="J88" s="20" t="str">
        <f t="shared" si="3"/>
        <v/>
      </c>
      <c r="K88" s="21" t="str">
        <f t="shared" si="4"/>
        <v/>
      </c>
    </row>
    <row r="89" ht="18.75" customHeight="1">
      <c r="A89" s="10">
        <v>85.0</v>
      </c>
      <c r="B89" s="12"/>
      <c r="C89" s="11"/>
      <c r="D89" s="11"/>
      <c r="E89" s="11"/>
      <c r="F89" s="13"/>
      <c r="G89" s="11"/>
      <c r="H89" s="11" t="str">
        <f t="shared" si="1"/>
        <v/>
      </c>
      <c r="I89" s="13" t="str">
        <f t="shared" si="2"/>
        <v/>
      </c>
      <c r="J89" s="11" t="str">
        <f t="shared" si="3"/>
        <v/>
      </c>
      <c r="K89" s="13" t="str">
        <f t="shared" si="4"/>
        <v/>
      </c>
    </row>
    <row r="90" ht="18.75" customHeight="1">
      <c r="A90" s="16">
        <v>86.0</v>
      </c>
      <c r="B90" s="17"/>
      <c r="C90" s="18"/>
      <c r="D90" s="18"/>
      <c r="E90" s="18"/>
      <c r="F90" s="19"/>
      <c r="G90" s="18"/>
      <c r="H90" s="20" t="str">
        <f t="shared" si="1"/>
        <v/>
      </c>
      <c r="I90" s="21" t="str">
        <f t="shared" si="2"/>
        <v/>
      </c>
      <c r="J90" s="20" t="str">
        <f t="shared" si="3"/>
        <v/>
      </c>
      <c r="K90" s="21" t="str">
        <f t="shared" si="4"/>
        <v/>
      </c>
    </row>
    <row r="91" ht="18.75" customHeight="1">
      <c r="A91" s="10">
        <v>87.0</v>
      </c>
      <c r="B91" s="12"/>
      <c r="C91" s="11"/>
      <c r="D91" s="11"/>
      <c r="E91" s="11"/>
      <c r="F91" s="13"/>
      <c r="G91" s="11"/>
      <c r="H91" s="11" t="str">
        <f t="shared" si="1"/>
        <v/>
      </c>
      <c r="I91" s="13" t="str">
        <f t="shared" si="2"/>
        <v/>
      </c>
      <c r="J91" s="11" t="str">
        <f t="shared" si="3"/>
        <v/>
      </c>
      <c r="K91" s="13" t="str">
        <f t="shared" si="4"/>
        <v/>
      </c>
    </row>
    <row r="92" ht="18.75" customHeight="1">
      <c r="A92" s="16">
        <v>88.0</v>
      </c>
      <c r="B92" s="17"/>
      <c r="C92" s="18"/>
      <c r="D92" s="18"/>
      <c r="E92" s="18"/>
      <c r="F92" s="19"/>
      <c r="G92" s="18"/>
      <c r="H92" s="20" t="str">
        <f t="shared" si="1"/>
        <v/>
      </c>
      <c r="I92" s="21" t="str">
        <f t="shared" si="2"/>
        <v/>
      </c>
      <c r="J92" s="20" t="str">
        <f t="shared" si="3"/>
        <v/>
      </c>
      <c r="K92" s="21" t="str">
        <f t="shared" si="4"/>
        <v/>
      </c>
    </row>
    <row r="93" ht="18.75" customHeight="1">
      <c r="A93" s="10">
        <v>89.0</v>
      </c>
      <c r="B93" s="12"/>
      <c r="C93" s="11"/>
      <c r="D93" s="11"/>
      <c r="E93" s="11"/>
      <c r="F93" s="13"/>
      <c r="G93" s="11"/>
      <c r="H93" s="11" t="str">
        <f t="shared" si="1"/>
        <v/>
      </c>
      <c r="I93" s="13" t="str">
        <f t="shared" si="2"/>
        <v/>
      </c>
      <c r="J93" s="11" t="str">
        <f t="shared" si="3"/>
        <v/>
      </c>
      <c r="K93" s="13" t="str">
        <f t="shared" si="4"/>
        <v/>
      </c>
    </row>
    <row r="94" ht="18.75" customHeight="1">
      <c r="A94" s="16">
        <v>90.0</v>
      </c>
      <c r="B94" s="17"/>
      <c r="C94" s="18"/>
      <c r="D94" s="18"/>
      <c r="E94" s="18"/>
      <c r="F94" s="19"/>
      <c r="G94" s="18"/>
      <c r="H94" s="20" t="str">
        <f t="shared" si="1"/>
        <v/>
      </c>
      <c r="I94" s="21" t="str">
        <f t="shared" si="2"/>
        <v/>
      </c>
      <c r="J94" s="20" t="str">
        <f t="shared" si="3"/>
        <v/>
      </c>
      <c r="K94" s="21" t="str">
        <f t="shared" si="4"/>
        <v/>
      </c>
    </row>
    <row r="95" ht="18.75" customHeight="1">
      <c r="A95" s="10">
        <v>91.0</v>
      </c>
      <c r="B95" s="12"/>
      <c r="C95" s="11"/>
      <c r="D95" s="11"/>
      <c r="E95" s="11"/>
      <c r="F95" s="13"/>
      <c r="G95" s="11"/>
      <c r="H95" s="11" t="str">
        <f t="shared" si="1"/>
        <v/>
      </c>
      <c r="I95" s="13" t="str">
        <f t="shared" si="2"/>
        <v/>
      </c>
      <c r="J95" s="11" t="str">
        <f t="shared" si="3"/>
        <v/>
      </c>
      <c r="K95" s="13" t="str">
        <f t="shared" si="4"/>
        <v/>
      </c>
    </row>
    <row r="96" ht="18.75" customHeight="1">
      <c r="A96" s="16">
        <v>92.0</v>
      </c>
      <c r="B96" s="17"/>
      <c r="C96" s="18"/>
      <c r="D96" s="18"/>
      <c r="E96" s="18"/>
      <c r="F96" s="19"/>
      <c r="G96" s="18"/>
      <c r="H96" s="20" t="str">
        <f t="shared" si="1"/>
        <v/>
      </c>
      <c r="I96" s="21" t="str">
        <f t="shared" si="2"/>
        <v/>
      </c>
      <c r="J96" s="20" t="str">
        <f t="shared" si="3"/>
        <v/>
      </c>
      <c r="K96" s="21" t="str">
        <f t="shared" si="4"/>
        <v/>
      </c>
    </row>
    <row r="97" ht="18.75" customHeight="1">
      <c r="A97" s="10">
        <v>93.0</v>
      </c>
      <c r="B97" s="12"/>
      <c r="C97" s="11"/>
      <c r="D97" s="11"/>
      <c r="E97" s="11"/>
      <c r="F97" s="13"/>
      <c r="G97" s="11"/>
      <c r="H97" s="11" t="str">
        <f t="shared" si="1"/>
        <v/>
      </c>
      <c r="I97" s="13" t="str">
        <f t="shared" si="2"/>
        <v/>
      </c>
      <c r="J97" s="11" t="str">
        <f t="shared" si="3"/>
        <v/>
      </c>
      <c r="K97" s="13" t="str">
        <f t="shared" si="4"/>
        <v/>
      </c>
    </row>
    <row r="98" ht="18.75" customHeight="1">
      <c r="A98" s="16">
        <v>94.0</v>
      </c>
      <c r="B98" s="17"/>
      <c r="C98" s="18"/>
      <c r="D98" s="18"/>
      <c r="E98" s="18"/>
      <c r="F98" s="19"/>
      <c r="G98" s="18"/>
      <c r="H98" s="20" t="str">
        <f t="shared" si="1"/>
        <v/>
      </c>
      <c r="I98" s="21" t="str">
        <f t="shared" si="2"/>
        <v/>
      </c>
      <c r="J98" s="20" t="str">
        <f t="shared" si="3"/>
        <v/>
      </c>
      <c r="K98" s="21" t="str">
        <f t="shared" si="4"/>
        <v/>
      </c>
    </row>
    <row r="99" ht="18.75" customHeight="1">
      <c r="A99" s="10">
        <v>95.0</v>
      </c>
      <c r="B99" s="12"/>
      <c r="C99" s="11"/>
      <c r="D99" s="11"/>
      <c r="E99" s="11"/>
      <c r="F99" s="13"/>
      <c r="G99" s="11"/>
      <c r="H99" s="11" t="str">
        <f t="shared" si="1"/>
        <v/>
      </c>
      <c r="I99" s="13" t="str">
        <f t="shared" si="2"/>
        <v/>
      </c>
      <c r="J99" s="11" t="str">
        <f t="shared" si="3"/>
        <v/>
      </c>
      <c r="K99" s="13" t="str">
        <f t="shared" si="4"/>
        <v/>
      </c>
    </row>
    <row r="100" ht="18.75" customHeight="1">
      <c r="A100" s="16">
        <v>96.0</v>
      </c>
      <c r="B100" s="17"/>
      <c r="C100" s="18"/>
      <c r="D100" s="18"/>
      <c r="E100" s="18"/>
      <c r="F100" s="19"/>
      <c r="G100" s="18"/>
      <c r="H100" s="20" t="str">
        <f t="shared" si="1"/>
        <v/>
      </c>
      <c r="I100" s="21" t="str">
        <f t="shared" si="2"/>
        <v/>
      </c>
      <c r="J100" s="20" t="str">
        <f t="shared" si="3"/>
        <v/>
      </c>
      <c r="K100" s="21" t="str">
        <f t="shared" si="4"/>
        <v/>
      </c>
    </row>
    <row r="101" ht="18.75" customHeight="1">
      <c r="A101" s="10">
        <v>97.0</v>
      </c>
      <c r="B101" s="12"/>
      <c r="C101" s="11"/>
      <c r="D101" s="11"/>
      <c r="E101" s="11"/>
      <c r="F101" s="13"/>
      <c r="G101" s="11"/>
      <c r="H101" s="11" t="str">
        <f t="shared" si="1"/>
        <v/>
      </c>
      <c r="I101" s="13" t="str">
        <f t="shared" si="2"/>
        <v/>
      </c>
      <c r="J101" s="11" t="str">
        <f t="shared" si="3"/>
        <v/>
      </c>
      <c r="K101" s="13" t="str">
        <f t="shared" si="4"/>
        <v/>
      </c>
    </row>
    <row r="102" ht="18.75" customHeight="1">
      <c r="A102" s="16">
        <v>98.0</v>
      </c>
      <c r="B102" s="17"/>
      <c r="C102" s="18"/>
      <c r="D102" s="18"/>
      <c r="E102" s="18"/>
      <c r="F102" s="19"/>
      <c r="G102" s="18"/>
      <c r="H102" s="20" t="str">
        <f t="shared" si="1"/>
        <v/>
      </c>
      <c r="I102" s="21" t="str">
        <f t="shared" si="2"/>
        <v/>
      </c>
      <c r="J102" s="20" t="str">
        <f t="shared" si="3"/>
        <v/>
      </c>
      <c r="K102" s="21" t="str">
        <f t="shared" si="4"/>
        <v/>
      </c>
    </row>
    <row r="103" ht="18.75" customHeight="1">
      <c r="A103" s="10">
        <v>99.0</v>
      </c>
      <c r="B103" s="12"/>
      <c r="C103" s="11"/>
      <c r="D103" s="11"/>
      <c r="E103" s="11"/>
      <c r="F103" s="13"/>
      <c r="G103" s="11"/>
      <c r="H103" s="11" t="str">
        <f t="shared" si="1"/>
        <v/>
      </c>
      <c r="I103" s="13" t="str">
        <f t="shared" si="2"/>
        <v/>
      </c>
      <c r="J103" s="11" t="str">
        <f t="shared" si="3"/>
        <v/>
      </c>
      <c r="K103" s="13" t="str">
        <f t="shared" si="4"/>
        <v/>
      </c>
    </row>
    <row r="104" ht="18.75" customHeight="1">
      <c r="A104" s="16">
        <v>100.0</v>
      </c>
      <c r="B104" s="17"/>
      <c r="C104" s="18"/>
      <c r="D104" s="18"/>
      <c r="E104" s="18"/>
      <c r="F104" s="19"/>
      <c r="G104" s="18"/>
      <c r="H104" s="20" t="str">
        <f t="shared" si="1"/>
        <v/>
      </c>
      <c r="I104" s="21" t="str">
        <f t="shared" si="2"/>
        <v/>
      </c>
      <c r="J104" s="20" t="str">
        <f t="shared" si="3"/>
        <v/>
      </c>
      <c r="K104" s="21" t="str">
        <f t="shared" si="4"/>
        <v/>
      </c>
    </row>
    <row r="105" ht="18.75" customHeight="1">
      <c r="A105" s="10">
        <v>101.0</v>
      </c>
      <c r="B105" s="12"/>
      <c r="C105" s="11"/>
      <c r="D105" s="11"/>
      <c r="E105" s="11"/>
      <c r="F105" s="13"/>
      <c r="G105" s="11"/>
      <c r="H105" s="11" t="str">
        <f t="shared" si="1"/>
        <v/>
      </c>
      <c r="I105" s="13" t="str">
        <f t="shared" si="2"/>
        <v/>
      </c>
      <c r="J105" s="11" t="str">
        <f t="shared" si="3"/>
        <v/>
      </c>
      <c r="K105" s="13" t="str">
        <f t="shared" si="4"/>
        <v/>
      </c>
    </row>
    <row r="106" ht="18.75" customHeight="1">
      <c r="A106" s="16">
        <v>102.0</v>
      </c>
      <c r="B106" s="17"/>
      <c r="C106" s="18"/>
      <c r="D106" s="18"/>
      <c r="E106" s="18"/>
      <c r="F106" s="19"/>
      <c r="G106" s="18"/>
      <c r="H106" s="20" t="str">
        <f t="shared" si="1"/>
        <v/>
      </c>
      <c r="I106" s="21" t="str">
        <f t="shared" si="2"/>
        <v/>
      </c>
      <c r="J106" s="20" t="str">
        <f t="shared" si="3"/>
        <v/>
      </c>
      <c r="K106" s="21" t="str">
        <f t="shared" si="4"/>
        <v/>
      </c>
    </row>
    <row r="107" ht="18.75" customHeight="1">
      <c r="A107" s="10">
        <v>103.0</v>
      </c>
      <c r="B107" s="12"/>
      <c r="C107" s="11"/>
      <c r="D107" s="11"/>
      <c r="E107" s="11"/>
      <c r="F107" s="13"/>
      <c r="G107" s="11"/>
      <c r="H107" s="11" t="str">
        <f t="shared" si="1"/>
        <v/>
      </c>
      <c r="I107" s="13" t="str">
        <f t="shared" si="2"/>
        <v/>
      </c>
      <c r="J107" s="11" t="str">
        <f t="shared" si="3"/>
        <v/>
      </c>
      <c r="K107" s="13" t="str">
        <f t="shared" si="4"/>
        <v/>
      </c>
    </row>
    <row r="108" ht="18.75" customHeight="1">
      <c r="A108" s="16">
        <v>104.0</v>
      </c>
      <c r="B108" s="17"/>
      <c r="C108" s="18"/>
      <c r="D108" s="18"/>
      <c r="E108" s="18"/>
      <c r="F108" s="19"/>
      <c r="G108" s="18"/>
      <c r="H108" s="20" t="str">
        <f t="shared" si="1"/>
        <v/>
      </c>
      <c r="I108" s="21" t="str">
        <f t="shared" si="2"/>
        <v/>
      </c>
      <c r="J108" s="20" t="str">
        <f t="shared" si="3"/>
        <v/>
      </c>
      <c r="K108" s="21" t="str">
        <f t="shared" si="4"/>
        <v/>
      </c>
    </row>
    <row r="109" ht="18.75" customHeight="1">
      <c r="A109" s="10">
        <v>105.0</v>
      </c>
      <c r="B109" s="12"/>
      <c r="C109" s="11"/>
      <c r="D109" s="11"/>
      <c r="E109" s="11"/>
      <c r="F109" s="13"/>
      <c r="G109" s="11"/>
      <c r="H109" s="11" t="str">
        <f t="shared" si="1"/>
        <v/>
      </c>
      <c r="I109" s="13" t="str">
        <f t="shared" si="2"/>
        <v/>
      </c>
      <c r="J109" s="11" t="str">
        <f t="shared" si="3"/>
        <v/>
      </c>
      <c r="K109" s="13" t="str">
        <f t="shared" si="4"/>
        <v/>
      </c>
    </row>
    <row r="110" ht="18.75" customHeight="1">
      <c r="A110" s="16">
        <v>106.0</v>
      </c>
      <c r="B110" s="17"/>
      <c r="C110" s="18"/>
      <c r="D110" s="18"/>
      <c r="E110" s="18"/>
      <c r="F110" s="19"/>
      <c r="G110" s="18"/>
      <c r="H110" s="20" t="str">
        <f t="shared" si="1"/>
        <v/>
      </c>
      <c r="I110" s="21" t="str">
        <f t="shared" si="2"/>
        <v/>
      </c>
      <c r="J110" s="20" t="str">
        <f t="shared" si="3"/>
        <v/>
      </c>
      <c r="K110" s="21" t="str">
        <f t="shared" si="4"/>
        <v/>
      </c>
    </row>
    <row r="111" ht="18.75" customHeight="1">
      <c r="A111" s="10">
        <v>107.0</v>
      </c>
      <c r="B111" s="12"/>
      <c r="C111" s="11"/>
      <c r="D111" s="11"/>
      <c r="E111" s="11"/>
      <c r="F111" s="13"/>
      <c r="G111" s="11"/>
      <c r="H111" s="11" t="str">
        <f t="shared" si="1"/>
        <v/>
      </c>
      <c r="I111" s="13" t="str">
        <f t="shared" si="2"/>
        <v/>
      </c>
      <c r="J111" s="11" t="str">
        <f t="shared" si="3"/>
        <v/>
      </c>
      <c r="K111" s="13" t="str">
        <f t="shared" si="4"/>
        <v/>
      </c>
    </row>
    <row r="112" ht="18.75" customHeight="1">
      <c r="A112" s="16">
        <v>108.0</v>
      </c>
      <c r="B112" s="17"/>
      <c r="C112" s="18"/>
      <c r="D112" s="18"/>
      <c r="E112" s="18"/>
      <c r="F112" s="19"/>
      <c r="G112" s="18"/>
      <c r="H112" s="20" t="str">
        <f t="shared" si="1"/>
        <v/>
      </c>
      <c r="I112" s="21" t="str">
        <f t="shared" si="2"/>
        <v/>
      </c>
      <c r="J112" s="20" t="str">
        <f t="shared" si="3"/>
        <v/>
      </c>
      <c r="K112" s="21" t="str">
        <f t="shared" si="4"/>
        <v/>
      </c>
    </row>
    <row r="113" ht="18.75" customHeight="1">
      <c r="A113" s="10">
        <v>109.0</v>
      </c>
      <c r="B113" s="12"/>
      <c r="C113" s="11"/>
      <c r="D113" s="11"/>
      <c r="E113" s="11"/>
      <c r="F113" s="13"/>
      <c r="G113" s="11"/>
      <c r="H113" s="11" t="str">
        <f t="shared" si="1"/>
        <v/>
      </c>
      <c r="I113" s="13" t="str">
        <f t="shared" si="2"/>
        <v/>
      </c>
      <c r="J113" s="11" t="str">
        <f t="shared" si="3"/>
        <v/>
      </c>
      <c r="K113" s="13" t="str">
        <f t="shared" si="4"/>
        <v/>
      </c>
    </row>
    <row r="114" ht="18.75" customHeight="1">
      <c r="A114" s="16">
        <v>110.0</v>
      </c>
      <c r="B114" s="17"/>
      <c r="C114" s="18"/>
      <c r="D114" s="18"/>
      <c r="E114" s="18"/>
      <c r="F114" s="19"/>
      <c r="G114" s="18"/>
      <c r="H114" s="20" t="str">
        <f t="shared" si="1"/>
        <v/>
      </c>
      <c r="I114" s="21" t="str">
        <f t="shared" si="2"/>
        <v/>
      </c>
      <c r="J114" s="20" t="str">
        <f t="shared" si="3"/>
        <v/>
      </c>
      <c r="K114" s="21" t="str">
        <f t="shared" si="4"/>
        <v/>
      </c>
    </row>
    <row r="115" ht="18.75" customHeight="1">
      <c r="A115" s="10">
        <v>111.0</v>
      </c>
      <c r="B115" s="12"/>
      <c r="C115" s="11"/>
      <c r="D115" s="11"/>
      <c r="E115" s="11"/>
      <c r="F115" s="13"/>
      <c r="G115" s="11"/>
      <c r="H115" s="11" t="str">
        <f t="shared" si="1"/>
        <v/>
      </c>
      <c r="I115" s="13" t="str">
        <f t="shared" si="2"/>
        <v/>
      </c>
      <c r="J115" s="11" t="str">
        <f t="shared" si="3"/>
        <v/>
      </c>
      <c r="K115" s="13" t="str">
        <f t="shared" si="4"/>
        <v/>
      </c>
    </row>
    <row r="116" ht="18.75" customHeight="1">
      <c r="A116" s="16">
        <v>112.0</v>
      </c>
      <c r="B116" s="17"/>
      <c r="C116" s="18"/>
      <c r="D116" s="18"/>
      <c r="E116" s="18"/>
      <c r="F116" s="19"/>
      <c r="G116" s="18"/>
      <c r="H116" s="20" t="str">
        <f t="shared" si="1"/>
        <v/>
      </c>
      <c r="I116" s="21" t="str">
        <f t="shared" si="2"/>
        <v/>
      </c>
      <c r="J116" s="20" t="str">
        <f t="shared" si="3"/>
        <v/>
      </c>
      <c r="K116" s="21" t="str">
        <f t="shared" si="4"/>
        <v/>
      </c>
    </row>
    <row r="117" ht="18.75" customHeight="1">
      <c r="A117" s="10">
        <v>113.0</v>
      </c>
      <c r="B117" s="12"/>
      <c r="C117" s="11"/>
      <c r="D117" s="11"/>
      <c r="E117" s="11"/>
      <c r="F117" s="13"/>
      <c r="G117" s="11"/>
      <c r="H117" s="11" t="str">
        <f t="shared" si="1"/>
        <v/>
      </c>
      <c r="I117" s="13" t="str">
        <f t="shared" si="2"/>
        <v/>
      </c>
      <c r="J117" s="11" t="str">
        <f t="shared" si="3"/>
        <v/>
      </c>
      <c r="K117" s="13" t="str">
        <f t="shared" si="4"/>
        <v/>
      </c>
    </row>
    <row r="118" ht="18.75" customHeight="1">
      <c r="A118" s="16">
        <v>114.0</v>
      </c>
      <c r="B118" s="17"/>
      <c r="C118" s="18"/>
      <c r="D118" s="18"/>
      <c r="E118" s="18"/>
      <c r="F118" s="19"/>
      <c r="G118" s="18"/>
      <c r="H118" s="20" t="str">
        <f t="shared" si="1"/>
        <v/>
      </c>
      <c r="I118" s="21" t="str">
        <f t="shared" si="2"/>
        <v/>
      </c>
      <c r="J118" s="20" t="str">
        <f t="shared" si="3"/>
        <v/>
      </c>
      <c r="K118" s="21" t="str">
        <f t="shared" si="4"/>
        <v/>
      </c>
    </row>
    <row r="119" ht="18.75" customHeight="1">
      <c r="A119" s="10">
        <v>115.0</v>
      </c>
      <c r="B119" s="12"/>
      <c r="C119" s="11"/>
      <c r="D119" s="11"/>
      <c r="E119" s="11"/>
      <c r="F119" s="13"/>
      <c r="G119" s="11"/>
      <c r="H119" s="11" t="str">
        <f t="shared" si="1"/>
        <v/>
      </c>
      <c r="I119" s="13" t="str">
        <f t="shared" si="2"/>
        <v/>
      </c>
      <c r="J119" s="11" t="str">
        <f t="shared" si="3"/>
        <v/>
      </c>
      <c r="K119" s="13" t="str">
        <f t="shared" si="4"/>
        <v/>
      </c>
    </row>
    <row r="120" ht="18.75" customHeight="1">
      <c r="A120" s="16">
        <v>116.0</v>
      </c>
      <c r="B120" s="17"/>
      <c r="C120" s="18"/>
      <c r="D120" s="18"/>
      <c r="E120" s="18"/>
      <c r="F120" s="19"/>
      <c r="G120" s="18"/>
      <c r="H120" s="20" t="str">
        <f t="shared" si="1"/>
        <v/>
      </c>
      <c r="I120" s="21" t="str">
        <f t="shared" si="2"/>
        <v/>
      </c>
      <c r="J120" s="20" t="str">
        <f t="shared" si="3"/>
        <v/>
      </c>
      <c r="K120" s="21" t="str">
        <f t="shared" si="4"/>
        <v/>
      </c>
    </row>
    <row r="121" ht="18.75" customHeight="1">
      <c r="A121" s="10">
        <v>117.0</v>
      </c>
      <c r="B121" s="12"/>
      <c r="C121" s="11"/>
      <c r="D121" s="11"/>
      <c r="E121" s="11"/>
      <c r="F121" s="13"/>
      <c r="G121" s="11"/>
      <c r="H121" s="11" t="str">
        <f t="shared" si="1"/>
        <v/>
      </c>
      <c r="I121" s="13" t="str">
        <f t="shared" si="2"/>
        <v/>
      </c>
      <c r="J121" s="11" t="str">
        <f t="shared" si="3"/>
        <v/>
      </c>
      <c r="K121" s="13" t="str">
        <f t="shared" si="4"/>
        <v/>
      </c>
    </row>
    <row r="122" ht="18.75" customHeight="1">
      <c r="A122" s="16">
        <v>118.0</v>
      </c>
      <c r="B122" s="17"/>
      <c r="C122" s="18"/>
      <c r="D122" s="18"/>
      <c r="E122" s="18"/>
      <c r="F122" s="19"/>
      <c r="G122" s="18"/>
      <c r="H122" s="20" t="str">
        <f t="shared" si="1"/>
        <v/>
      </c>
      <c r="I122" s="21" t="str">
        <f t="shared" si="2"/>
        <v/>
      </c>
      <c r="J122" s="20" t="str">
        <f t="shared" si="3"/>
        <v/>
      </c>
      <c r="K122" s="21" t="str">
        <f t="shared" si="4"/>
        <v/>
      </c>
    </row>
    <row r="123" ht="18.75" customHeight="1">
      <c r="A123" s="10">
        <v>119.0</v>
      </c>
      <c r="B123" s="12"/>
      <c r="C123" s="11"/>
      <c r="D123" s="11"/>
      <c r="E123" s="11"/>
      <c r="F123" s="13"/>
      <c r="G123" s="11"/>
      <c r="H123" s="11" t="str">
        <f t="shared" si="1"/>
        <v/>
      </c>
      <c r="I123" s="13" t="str">
        <f t="shared" si="2"/>
        <v/>
      </c>
      <c r="J123" s="11" t="str">
        <f t="shared" si="3"/>
        <v/>
      </c>
      <c r="K123" s="13" t="str">
        <f t="shared" si="4"/>
        <v/>
      </c>
    </row>
    <row r="124" ht="18.75" customHeight="1">
      <c r="A124" s="16">
        <v>120.0</v>
      </c>
      <c r="B124" s="17"/>
      <c r="C124" s="18"/>
      <c r="D124" s="18"/>
      <c r="E124" s="18"/>
      <c r="F124" s="19"/>
      <c r="G124" s="18"/>
      <c r="H124" s="20" t="str">
        <f t="shared" si="1"/>
        <v/>
      </c>
      <c r="I124" s="21" t="str">
        <f t="shared" si="2"/>
        <v/>
      </c>
      <c r="J124" s="20" t="str">
        <f t="shared" si="3"/>
        <v/>
      </c>
      <c r="K124" s="21" t="str">
        <f t="shared" si="4"/>
        <v/>
      </c>
    </row>
    <row r="125" ht="18.75" customHeight="1">
      <c r="A125" s="10">
        <v>121.0</v>
      </c>
      <c r="B125" s="12"/>
      <c r="C125" s="11"/>
      <c r="D125" s="11"/>
      <c r="E125" s="11"/>
      <c r="F125" s="13"/>
      <c r="G125" s="11"/>
      <c r="H125" s="11" t="str">
        <f t="shared" si="1"/>
        <v/>
      </c>
      <c r="I125" s="13" t="str">
        <f t="shared" si="2"/>
        <v/>
      </c>
      <c r="J125" s="11" t="str">
        <f t="shared" si="3"/>
        <v/>
      </c>
      <c r="K125" s="13" t="str">
        <f t="shared" si="4"/>
        <v/>
      </c>
    </row>
    <row r="126" ht="18.75" customHeight="1">
      <c r="A126" s="16">
        <v>122.0</v>
      </c>
      <c r="B126" s="17"/>
      <c r="C126" s="18"/>
      <c r="D126" s="18"/>
      <c r="E126" s="18"/>
      <c r="F126" s="19"/>
      <c r="G126" s="18"/>
      <c r="H126" s="20" t="str">
        <f t="shared" si="1"/>
        <v/>
      </c>
      <c r="I126" s="21" t="str">
        <f t="shared" si="2"/>
        <v/>
      </c>
      <c r="J126" s="20" t="str">
        <f t="shared" si="3"/>
        <v/>
      </c>
      <c r="K126" s="21" t="str">
        <f t="shared" si="4"/>
        <v/>
      </c>
    </row>
    <row r="127" ht="18.75" customHeight="1">
      <c r="A127" s="10">
        <v>123.0</v>
      </c>
      <c r="B127" s="12"/>
      <c r="C127" s="11"/>
      <c r="D127" s="11"/>
      <c r="E127" s="11"/>
      <c r="F127" s="13"/>
      <c r="G127" s="11"/>
      <c r="H127" s="11" t="str">
        <f t="shared" si="1"/>
        <v/>
      </c>
      <c r="I127" s="13" t="str">
        <f t="shared" si="2"/>
        <v/>
      </c>
      <c r="J127" s="11" t="str">
        <f t="shared" si="3"/>
        <v/>
      </c>
      <c r="K127" s="13" t="str">
        <f t="shared" si="4"/>
        <v/>
      </c>
    </row>
    <row r="128" ht="18.75" customHeight="1">
      <c r="A128" s="16">
        <v>124.0</v>
      </c>
      <c r="B128" s="17"/>
      <c r="C128" s="18"/>
      <c r="D128" s="18"/>
      <c r="E128" s="18"/>
      <c r="F128" s="19"/>
      <c r="G128" s="18"/>
      <c r="H128" s="20" t="str">
        <f t="shared" si="1"/>
        <v/>
      </c>
      <c r="I128" s="21" t="str">
        <f t="shared" si="2"/>
        <v/>
      </c>
      <c r="J128" s="20" t="str">
        <f t="shared" si="3"/>
        <v/>
      </c>
      <c r="K128" s="21" t="str">
        <f t="shared" si="4"/>
        <v/>
      </c>
    </row>
    <row r="129" ht="18.75" customHeight="1">
      <c r="A129" s="10">
        <v>125.0</v>
      </c>
      <c r="B129" s="12"/>
      <c r="C129" s="11"/>
      <c r="D129" s="11"/>
      <c r="E129" s="11"/>
      <c r="F129" s="13"/>
      <c r="G129" s="11"/>
      <c r="H129" s="11" t="str">
        <f t="shared" si="1"/>
        <v/>
      </c>
      <c r="I129" s="13" t="str">
        <f t="shared" si="2"/>
        <v/>
      </c>
      <c r="J129" s="11" t="str">
        <f t="shared" si="3"/>
        <v/>
      </c>
      <c r="K129" s="13" t="str">
        <f t="shared" si="4"/>
        <v/>
      </c>
    </row>
    <row r="130" ht="18.75" customHeight="1">
      <c r="A130" s="16">
        <v>126.0</v>
      </c>
      <c r="B130" s="17"/>
      <c r="C130" s="18"/>
      <c r="D130" s="18"/>
      <c r="E130" s="18"/>
      <c r="F130" s="19"/>
      <c r="G130" s="18"/>
      <c r="H130" s="20" t="str">
        <f t="shared" si="1"/>
        <v/>
      </c>
      <c r="I130" s="21" t="str">
        <f t="shared" si="2"/>
        <v/>
      </c>
      <c r="J130" s="20" t="str">
        <f t="shared" si="3"/>
        <v/>
      </c>
      <c r="K130" s="21" t="str">
        <f t="shared" si="4"/>
        <v/>
      </c>
    </row>
    <row r="131" ht="18.75" customHeight="1">
      <c r="A131" s="10">
        <v>127.0</v>
      </c>
      <c r="B131" s="12"/>
      <c r="C131" s="11"/>
      <c r="D131" s="11"/>
      <c r="E131" s="11"/>
      <c r="F131" s="13"/>
      <c r="G131" s="11"/>
      <c r="H131" s="11" t="str">
        <f t="shared" si="1"/>
        <v/>
      </c>
      <c r="I131" s="13" t="str">
        <f t="shared" si="2"/>
        <v/>
      </c>
      <c r="J131" s="11" t="str">
        <f t="shared" si="3"/>
        <v/>
      </c>
      <c r="K131" s="13" t="str">
        <f t="shared" si="4"/>
        <v/>
      </c>
    </row>
    <row r="132" ht="18.75" customHeight="1">
      <c r="A132" s="16">
        <v>128.0</v>
      </c>
      <c r="B132" s="17"/>
      <c r="C132" s="18"/>
      <c r="D132" s="18"/>
      <c r="E132" s="18"/>
      <c r="F132" s="19"/>
      <c r="G132" s="18"/>
      <c r="H132" s="20" t="str">
        <f t="shared" si="1"/>
        <v/>
      </c>
      <c r="I132" s="21" t="str">
        <f t="shared" si="2"/>
        <v/>
      </c>
      <c r="J132" s="20" t="str">
        <f t="shared" si="3"/>
        <v/>
      </c>
      <c r="K132" s="21" t="str">
        <f t="shared" si="4"/>
        <v/>
      </c>
    </row>
    <row r="133" ht="18.75" customHeight="1">
      <c r="A133" s="10">
        <v>129.0</v>
      </c>
      <c r="B133" s="12"/>
      <c r="C133" s="11"/>
      <c r="D133" s="11"/>
      <c r="E133" s="11"/>
      <c r="F133" s="13"/>
      <c r="G133" s="11"/>
      <c r="H133" s="11" t="str">
        <f t="shared" si="1"/>
        <v/>
      </c>
      <c r="I133" s="13" t="str">
        <f t="shared" si="2"/>
        <v/>
      </c>
      <c r="J133" s="11" t="str">
        <f t="shared" si="3"/>
        <v/>
      </c>
      <c r="K133" s="13" t="str">
        <f t="shared" si="4"/>
        <v/>
      </c>
    </row>
    <row r="134" ht="18.75" customHeight="1">
      <c r="A134" s="16">
        <v>130.0</v>
      </c>
      <c r="B134" s="17"/>
      <c r="C134" s="18"/>
      <c r="D134" s="18"/>
      <c r="E134" s="18"/>
      <c r="F134" s="19"/>
      <c r="G134" s="18"/>
      <c r="H134" s="20" t="str">
        <f t="shared" si="1"/>
        <v/>
      </c>
      <c r="I134" s="21" t="str">
        <f t="shared" si="2"/>
        <v/>
      </c>
      <c r="J134" s="20" t="str">
        <f t="shared" si="3"/>
        <v/>
      </c>
      <c r="K134" s="21" t="str">
        <f t="shared" si="4"/>
        <v/>
      </c>
    </row>
    <row r="135" ht="18.75" customHeight="1">
      <c r="A135" s="10">
        <v>131.0</v>
      </c>
      <c r="B135" s="12"/>
      <c r="C135" s="11"/>
      <c r="D135" s="11"/>
      <c r="E135" s="11"/>
      <c r="F135" s="13"/>
      <c r="G135" s="11"/>
      <c r="H135" s="11" t="str">
        <f t="shared" si="1"/>
        <v/>
      </c>
      <c r="I135" s="13" t="str">
        <f t="shared" si="2"/>
        <v/>
      </c>
      <c r="J135" s="11" t="str">
        <f t="shared" si="3"/>
        <v/>
      </c>
      <c r="K135" s="13" t="str">
        <f t="shared" si="4"/>
        <v/>
      </c>
    </row>
    <row r="136" ht="18.75" customHeight="1">
      <c r="A136" s="16">
        <v>132.0</v>
      </c>
      <c r="B136" s="17"/>
      <c r="C136" s="18"/>
      <c r="D136" s="18"/>
      <c r="E136" s="18"/>
      <c r="F136" s="19"/>
      <c r="G136" s="18"/>
      <c r="H136" s="20" t="str">
        <f t="shared" si="1"/>
        <v/>
      </c>
      <c r="I136" s="21" t="str">
        <f t="shared" si="2"/>
        <v/>
      </c>
      <c r="J136" s="20" t="str">
        <f t="shared" si="3"/>
        <v/>
      </c>
      <c r="K136" s="21" t="str">
        <f t="shared" si="4"/>
        <v/>
      </c>
    </row>
    <row r="137" ht="18.75" customHeight="1">
      <c r="A137" s="10">
        <v>133.0</v>
      </c>
      <c r="B137" s="12"/>
      <c r="C137" s="11"/>
      <c r="D137" s="11"/>
      <c r="E137" s="11"/>
      <c r="F137" s="13"/>
      <c r="G137" s="11"/>
      <c r="H137" s="11" t="str">
        <f t="shared" si="1"/>
        <v/>
      </c>
      <c r="I137" s="13" t="str">
        <f t="shared" si="2"/>
        <v/>
      </c>
      <c r="J137" s="11" t="str">
        <f t="shared" si="3"/>
        <v/>
      </c>
      <c r="K137" s="13" t="str">
        <f t="shared" si="4"/>
        <v/>
      </c>
    </row>
    <row r="138" ht="18.75" customHeight="1">
      <c r="A138" s="16">
        <v>134.0</v>
      </c>
      <c r="B138" s="17"/>
      <c r="C138" s="18"/>
      <c r="D138" s="18"/>
      <c r="E138" s="18"/>
      <c r="F138" s="19"/>
      <c r="G138" s="18"/>
      <c r="H138" s="20" t="str">
        <f t="shared" si="1"/>
        <v/>
      </c>
      <c r="I138" s="21" t="str">
        <f t="shared" si="2"/>
        <v/>
      </c>
      <c r="J138" s="20" t="str">
        <f t="shared" si="3"/>
        <v/>
      </c>
      <c r="K138" s="21" t="str">
        <f t="shared" si="4"/>
        <v/>
      </c>
    </row>
    <row r="139" ht="18.75" customHeight="1">
      <c r="A139" s="10">
        <v>135.0</v>
      </c>
      <c r="B139" s="12"/>
      <c r="C139" s="11"/>
      <c r="D139" s="11"/>
      <c r="E139" s="11"/>
      <c r="F139" s="13"/>
      <c r="G139" s="11"/>
      <c r="H139" s="11" t="str">
        <f t="shared" si="1"/>
        <v/>
      </c>
      <c r="I139" s="13" t="str">
        <f t="shared" si="2"/>
        <v/>
      </c>
      <c r="J139" s="11" t="str">
        <f t="shared" si="3"/>
        <v/>
      </c>
      <c r="K139" s="13" t="str">
        <f t="shared" si="4"/>
        <v/>
      </c>
    </row>
    <row r="140" ht="18.75" customHeight="1">
      <c r="A140" s="16">
        <v>136.0</v>
      </c>
      <c r="B140" s="17"/>
      <c r="C140" s="18"/>
      <c r="D140" s="18"/>
      <c r="E140" s="18"/>
      <c r="F140" s="19"/>
      <c r="G140" s="18"/>
      <c r="H140" s="20" t="str">
        <f t="shared" si="1"/>
        <v/>
      </c>
      <c r="I140" s="21" t="str">
        <f t="shared" si="2"/>
        <v/>
      </c>
      <c r="J140" s="20" t="str">
        <f t="shared" si="3"/>
        <v/>
      </c>
      <c r="K140" s="21" t="str">
        <f t="shared" si="4"/>
        <v/>
      </c>
    </row>
    <row r="141" ht="18.75" customHeight="1">
      <c r="A141" s="10">
        <v>137.0</v>
      </c>
      <c r="B141" s="12"/>
      <c r="C141" s="11"/>
      <c r="D141" s="11"/>
      <c r="E141" s="11"/>
      <c r="F141" s="13"/>
      <c r="G141" s="11"/>
      <c r="H141" s="11" t="str">
        <f t="shared" si="1"/>
        <v/>
      </c>
      <c r="I141" s="13" t="str">
        <f t="shared" si="2"/>
        <v/>
      </c>
      <c r="J141" s="11" t="str">
        <f t="shared" si="3"/>
        <v/>
      </c>
      <c r="K141" s="13" t="str">
        <f t="shared" si="4"/>
        <v/>
      </c>
    </row>
    <row r="142" ht="18.75" customHeight="1">
      <c r="A142" s="16">
        <v>138.0</v>
      </c>
      <c r="B142" s="17"/>
      <c r="C142" s="18"/>
      <c r="D142" s="18"/>
      <c r="E142" s="18"/>
      <c r="F142" s="19"/>
      <c r="G142" s="18"/>
      <c r="H142" s="20" t="str">
        <f t="shared" si="1"/>
        <v/>
      </c>
      <c r="I142" s="21" t="str">
        <f t="shared" si="2"/>
        <v/>
      </c>
      <c r="J142" s="20" t="str">
        <f t="shared" si="3"/>
        <v/>
      </c>
      <c r="K142" s="21" t="str">
        <f t="shared" si="4"/>
        <v/>
      </c>
    </row>
    <row r="143" ht="18.75" customHeight="1">
      <c r="A143" s="10">
        <v>139.0</v>
      </c>
      <c r="B143" s="12"/>
      <c r="C143" s="11"/>
      <c r="D143" s="11"/>
      <c r="E143" s="11"/>
      <c r="F143" s="13"/>
      <c r="G143" s="11"/>
      <c r="H143" s="11" t="str">
        <f t="shared" si="1"/>
        <v/>
      </c>
      <c r="I143" s="13" t="str">
        <f t="shared" si="2"/>
        <v/>
      </c>
      <c r="J143" s="11" t="str">
        <f t="shared" si="3"/>
        <v/>
      </c>
      <c r="K143" s="13" t="str">
        <f t="shared" si="4"/>
        <v/>
      </c>
    </row>
    <row r="144" ht="18.75" customHeight="1">
      <c r="A144" s="16">
        <v>140.0</v>
      </c>
      <c r="B144" s="17"/>
      <c r="C144" s="18"/>
      <c r="D144" s="18"/>
      <c r="E144" s="18"/>
      <c r="F144" s="19"/>
      <c r="G144" s="18"/>
      <c r="H144" s="20" t="str">
        <f t="shared" si="1"/>
        <v/>
      </c>
      <c r="I144" s="21" t="str">
        <f t="shared" si="2"/>
        <v/>
      </c>
      <c r="J144" s="20" t="str">
        <f t="shared" si="3"/>
        <v/>
      </c>
      <c r="K144" s="21" t="str">
        <f t="shared" si="4"/>
        <v/>
      </c>
    </row>
    <row r="145" ht="18.75" customHeight="1">
      <c r="A145" s="10">
        <v>141.0</v>
      </c>
      <c r="B145" s="12"/>
      <c r="C145" s="11"/>
      <c r="D145" s="11"/>
      <c r="E145" s="11"/>
      <c r="F145" s="13"/>
      <c r="G145" s="11"/>
      <c r="H145" s="11" t="str">
        <f t="shared" si="1"/>
        <v/>
      </c>
      <c r="I145" s="13" t="str">
        <f t="shared" si="2"/>
        <v/>
      </c>
      <c r="J145" s="11" t="str">
        <f t="shared" si="3"/>
        <v/>
      </c>
      <c r="K145" s="13" t="str">
        <f t="shared" si="4"/>
        <v/>
      </c>
    </row>
    <row r="146" ht="18.75" customHeight="1">
      <c r="A146" s="16">
        <v>142.0</v>
      </c>
      <c r="B146" s="17"/>
      <c r="C146" s="18"/>
      <c r="D146" s="18"/>
      <c r="E146" s="18"/>
      <c r="F146" s="19"/>
      <c r="G146" s="18"/>
      <c r="H146" s="20" t="str">
        <f t="shared" si="1"/>
        <v/>
      </c>
      <c r="I146" s="21" t="str">
        <f t="shared" si="2"/>
        <v/>
      </c>
      <c r="J146" s="20" t="str">
        <f t="shared" si="3"/>
        <v/>
      </c>
      <c r="K146" s="21" t="str">
        <f t="shared" si="4"/>
        <v/>
      </c>
    </row>
    <row r="147" ht="18.75" customHeight="1">
      <c r="A147" s="10">
        <v>143.0</v>
      </c>
      <c r="B147" s="12"/>
      <c r="C147" s="11"/>
      <c r="D147" s="11"/>
      <c r="E147" s="11"/>
      <c r="F147" s="13"/>
      <c r="G147" s="11"/>
      <c r="H147" s="11" t="str">
        <f t="shared" si="1"/>
        <v/>
      </c>
      <c r="I147" s="13" t="str">
        <f t="shared" si="2"/>
        <v/>
      </c>
      <c r="J147" s="11" t="str">
        <f t="shared" si="3"/>
        <v/>
      </c>
      <c r="K147" s="13" t="str">
        <f t="shared" si="4"/>
        <v/>
      </c>
    </row>
    <row r="148" ht="18.75" customHeight="1">
      <c r="A148" s="16">
        <v>144.0</v>
      </c>
      <c r="B148" s="17"/>
      <c r="C148" s="18"/>
      <c r="D148" s="18"/>
      <c r="E148" s="18"/>
      <c r="F148" s="19"/>
      <c r="G148" s="18"/>
      <c r="H148" s="20" t="str">
        <f t="shared" si="1"/>
        <v/>
      </c>
      <c r="I148" s="21" t="str">
        <f t="shared" si="2"/>
        <v/>
      </c>
      <c r="J148" s="20" t="str">
        <f t="shared" si="3"/>
        <v/>
      </c>
      <c r="K148" s="21" t="str">
        <f t="shared" si="4"/>
        <v/>
      </c>
    </row>
    <row r="149" ht="18.75" customHeight="1">
      <c r="A149" s="10">
        <v>145.0</v>
      </c>
      <c r="B149" s="12"/>
      <c r="C149" s="11"/>
      <c r="D149" s="11"/>
      <c r="E149" s="11"/>
      <c r="F149" s="13"/>
      <c r="G149" s="11"/>
      <c r="H149" s="11" t="str">
        <f t="shared" si="1"/>
        <v/>
      </c>
      <c r="I149" s="13" t="str">
        <f t="shared" si="2"/>
        <v/>
      </c>
      <c r="J149" s="11" t="str">
        <f t="shared" si="3"/>
        <v/>
      </c>
      <c r="K149" s="13" t="str">
        <f t="shared" si="4"/>
        <v/>
      </c>
    </row>
    <row r="150" ht="18.75" customHeight="1">
      <c r="A150" s="16">
        <v>146.0</v>
      </c>
      <c r="B150" s="17"/>
      <c r="C150" s="18"/>
      <c r="D150" s="18"/>
      <c r="E150" s="18"/>
      <c r="F150" s="19"/>
      <c r="G150" s="18"/>
      <c r="H150" s="20" t="str">
        <f t="shared" si="1"/>
        <v/>
      </c>
      <c r="I150" s="21" t="str">
        <f t="shared" si="2"/>
        <v/>
      </c>
      <c r="J150" s="20" t="str">
        <f t="shared" si="3"/>
        <v/>
      </c>
      <c r="K150" s="21" t="str">
        <f t="shared" si="4"/>
        <v/>
      </c>
    </row>
    <row r="151" ht="18.75" customHeight="1">
      <c r="A151" s="10">
        <v>147.0</v>
      </c>
      <c r="B151" s="12"/>
      <c r="C151" s="11"/>
      <c r="D151" s="11"/>
      <c r="E151" s="11"/>
      <c r="F151" s="13"/>
      <c r="G151" s="11"/>
      <c r="H151" s="11" t="str">
        <f t="shared" si="1"/>
        <v/>
      </c>
      <c r="I151" s="13" t="str">
        <f t="shared" si="2"/>
        <v/>
      </c>
      <c r="J151" s="11" t="str">
        <f t="shared" si="3"/>
        <v/>
      </c>
      <c r="K151" s="13" t="str">
        <f t="shared" si="4"/>
        <v/>
      </c>
    </row>
    <row r="152" ht="18.75" customHeight="1">
      <c r="A152" s="16">
        <v>148.0</v>
      </c>
      <c r="B152" s="17"/>
      <c r="C152" s="18"/>
      <c r="D152" s="18"/>
      <c r="E152" s="18"/>
      <c r="F152" s="19"/>
      <c r="G152" s="18"/>
      <c r="H152" s="20" t="str">
        <f t="shared" si="1"/>
        <v/>
      </c>
      <c r="I152" s="21" t="str">
        <f t="shared" si="2"/>
        <v/>
      </c>
      <c r="J152" s="20" t="str">
        <f t="shared" si="3"/>
        <v/>
      </c>
      <c r="K152" s="21" t="str">
        <f t="shared" si="4"/>
        <v/>
      </c>
    </row>
    <row r="153" ht="18.75" customHeight="1">
      <c r="A153" s="10">
        <v>149.0</v>
      </c>
      <c r="B153" s="12"/>
      <c r="C153" s="11"/>
      <c r="D153" s="11"/>
      <c r="E153" s="11"/>
      <c r="F153" s="13"/>
      <c r="G153" s="11"/>
      <c r="H153" s="11" t="str">
        <f t="shared" si="1"/>
        <v/>
      </c>
      <c r="I153" s="13" t="str">
        <f t="shared" si="2"/>
        <v/>
      </c>
      <c r="J153" s="11" t="str">
        <f t="shared" si="3"/>
        <v/>
      </c>
      <c r="K153" s="13" t="str">
        <f t="shared" si="4"/>
        <v/>
      </c>
    </row>
    <row r="154" ht="18.75" customHeight="1">
      <c r="A154" s="16">
        <v>150.0</v>
      </c>
      <c r="B154" s="17"/>
      <c r="C154" s="18"/>
      <c r="D154" s="18"/>
      <c r="E154" s="18"/>
      <c r="F154" s="19"/>
      <c r="G154" s="18"/>
      <c r="H154" s="20" t="str">
        <f t="shared" si="1"/>
        <v/>
      </c>
      <c r="I154" s="21" t="str">
        <f t="shared" si="2"/>
        <v/>
      </c>
      <c r="J154" s="20" t="str">
        <f t="shared" si="3"/>
        <v/>
      </c>
      <c r="K154" s="21" t="str">
        <f t="shared" si="4"/>
        <v/>
      </c>
    </row>
    <row r="155" ht="18.75" customHeight="1">
      <c r="A155" s="10">
        <v>151.0</v>
      </c>
      <c r="B155" s="12"/>
      <c r="C155" s="11"/>
      <c r="D155" s="11"/>
      <c r="E155" s="11"/>
      <c r="F155" s="13"/>
      <c r="G155" s="11"/>
      <c r="H155" s="11" t="str">
        <f t="shared" si="1"/>
        <v/>
      </c>
      <c r="I155" s="13" t="str">
        <f t="shared" si="2"/>
        <v/>
      </c>
      <c r="J155" s="11" t="str">
        <f t="shared" si="3"/>
        <v/>
      </c>
      <c r="K155" s="13" t="str">
        <f t="shared" si="4"/>
        <v/>
      </c>
    </row>
    <row r="156" ht="18.75" customHeight="1">
      <c r="A156" s="16">
        <v>152.0</v>
      </c>
      <c r="B156" s="17"/>
      <c r="C156" s="18"/>
      <c r="D156" s="18"/>
      <c r="E156" s="18"/>
      <c r="F156" s="19"/>
      <c r="G156" s="18"/>
      <c r="H156" s="20" t="str">
        <f t="shared" si="1"/>
        <v/>
      </c>
      <c r="I156" s="21" t="str">
        <f t="shared" si="2"/>
        <v/>
      </c>
      <c r="J156" s="20" t="str">
        <f t="shared" si="3"/>
        <v/>
      </c>
      <c r="K156" s="21" t="str">
        <f t="shared" si="4"/>
        <v/>
      </c>
    </row>
    <row r="157" ht="18.75" customHeight="1">
      <c r="A157" s="10">
        <v>153.0</v>
      </c>
      <c r="B157" s="12"/>
      <c r="C157" s="11"/>
      <c r="D157" s="11"/>
      <c r="E157" s="11"/>
      <c r="F157" s="13"/>
      <c r="G157" s="11"/>
      <c r="H157" s="11" t="str">
        <f t="shared" si="1"/>
        <v/>
      </c>
      <c r="I157" s="13" t="str">
        <f t="shared" si="2"/>
        <v/>
      </c>
      <c r="J157" s="11" t="str">
        <f t="shared" si="3"/>
        <v/>
      </c>
      <c r="K157" s="13" t="str">
        <f t="shared" si="4"/>
        <v/>
      </c>
    </row>
    <row r="158" ht="18.75" customHeight="1">
      <c r="A158" s="16">
        <v>154.0</v>
      </c>
      <c r="B158" s="17"/>
      <c r="C158" s="18"/>
      <c r="D158" s="18"/>
      <c r="E158" s="18"/>
      <c r="F158" s="19"/>
      <c r="G158" s="18"/>
      <c r="H158" s="20" t="str">
        <f t="shared" si="1"/>
        <v/>
      </c>
      <c r="I158" s="21" t="str">
        <f t="shared" si="2"/>
        <v/>
      </c>
      <c r="J158" s="20" t="str">
        <f t="shared" si="3"/>
        <v/>
      </c>
      <c r="K158" s="21" t="str">
        <f t="shared" si="4"/>
        <v/>
      </c>
    </row>
    <row r="159" ht="18.75" customHeight="1">
      <c r="A159" s="10">
        <v>155.0</v>
      </c>
      <c r="B159" s="12"/>
      <c r="C159" s="11"/>
      <c r="D159" s="11"/>
      <c r="E159" s="11"/>
      <c r="F159" s="13"/>
      <c r="G159" s="11"/>
      <c r="H159" s="11" t="str">
        <f t="shared" si="1"/>
        <v/>
      </c>
      <c r="I159" s="13" t="str">
        <f t="shared" si="2"/>
        <v/>
      </c>
      <c r="J159" s="11" t="str">
        <f t="shared" si="3"/>
        <v/>
      </c>
      <c r="K159" s="13" t="str">
        <f t="shared" si="4"/>
        <v/>
      </c>
    </row>
    <row r="160" ht="18.75" customHeight="1">
      <c r="A160" s="16">
        <v>156.0</v>
      </c>
      <c r="B160" s="17"/>
      <c r="C160" s="18"/>
      <c r="D160" s="18"/>
      <c r="E160" s="18"/>
      <c r="F160" s="19"/>
      <c r="G160" s="18"/>
      <c r="H160" s="20" t="str">
        <f t="shared" si="1"/>
        <v/>
      </c>
      <c r="I160" s="21" t="str">
        <f t="shared" si="2"/>
        <v/>
      </c>
      <c r="J160" s="20" t="str">
        <f t="shared" si="3"/>
        <v/>
      </c>
      <c r="K160" s="21" t="str">
        <f t="shared" si="4"/>
        <v/>
      </c>
    </row>
    <row r="161" ht="18.75" customHeight="1">
      <c r="A161" s="10">
        <v>157.0</v>
      </c>
      <c r="B161" s="12"/>
      <c r="C161" s="11"/>
      <c r="D161" s="11"/>
      <c r="E161" s="11"/>
      <c r="F161" s="13"/>
      <c r="G161" s="11"/>
      <c r="H161" s="11" t="str">
        <f t="shared" si="1"/>
        <v/>
      </c>
      <c r="I161" s="13" t="str">
        <f t="shared" si="2"/>
        <v/>
      </c>
      <c r="J161" s="11" t="str">
        <f t="shared" si="3"/>
        <v/>
      </c>
      <c r="K161" s="13" t="str">
        <f t="shared" si="4"/>
        <v/>
      </c>
    </row>
    <row r="162" ht="18.75" customHeight="1">
      <c r="A162" s="16">
        <v>158.0</v>
      </c>
      <c r="B162" s="17"/>
      <c r="C162" s="18"/>
      <c r="D162" s="18"/>
      <c r="E162" s="18"/>
      <c r="F162" s="19"/>
      <c r="G162" s="18"/>
      <c r="H162" s="20" t="str">
        <f t="shared" si="1"/>
        <v/>
      </c>
      <c r="I162" s="21" t="str">
        <f t="shared" si="2"/>
        <v/>
      </c>
      <c r="J162" s="20" t="str">
        <f t="shared" si="3"/>
        <v/>
      </c>
      <c r="K162" s="21" t="str">
        <f t="shared" si="4"/>
        <v/>
      </c>
    </row>
    <row r="163" ht="18.75" customHeight="1">
      <c r="A163" s="10">
        <v>159.0</v>
      </c>
      <c r="B163" s="12"/>
      <c r="C163" s="11"/>
      <c r="D163" s="11"/>
      <c r="E163" s="11"/>
      <c r="F163" s="13"/>
      <c r="G163" s="11"/>
      <c r="H163" s="11" t="str">
        <f t="shared" si="1"/>
        <v/>
      </c>
      <c r="I163" s="13" t="str">
        <f t="shared" si="2"/>
        <v/>
      </c>
      <c r="J163" s="11" t="str">
        <f t="shared" si="3"/>
        <v/>
      </c>
      <c r="K163" s="13" t="str">
        <f t="shared" si="4"/>
        <v/>
      </c>
    </row>
    <row r="164" ht="18.75" customHeight="1">
      <c r="A164" s="16">
        <v>160.0</v>
      </c>
      <c r="B164" s="17"/>
      <c r="C164" s="18"/>
      <c r="D164" s="18"/>
      <c r="E164" s="18"/>
      <c r="F164" s="19"/>
      <c r="G164" s="18"/>
      <c r="H164" s="20" t="str">
        <f t="shared" si="1"/>
        <v/>
      </c>
      <c r="I164" s="21" t="str">
        <f t="shared" si="2"/>
        <v/>
      </c>
      <c r="J164" s="20" t="str">
        <f t="shared" si="3"/>
        <v/>
      </c>
      <c r="K164" s="21" t="str">
        <f t="shared" si="4"/>
        <v/>
      </c>
    </row>
    <row r="165" ht="18.75" customHeight="1">
      <c r="A165" s="10">
        <v>161.0</v>
      </c>
      <c r="B165" s="12"/>
      <c r="C165" s="11"/>
      <c r="D165" s="11"/>
      <c r="E165" s="11"/>
      <c r="F165" s="13"/>
      <c r="G165" s="11"/>
      <c r="H165" s="11" t="str">
        <f t="shared" si="1"/>
        <v/>
      </c>
      <c r="I165" s="13" t="str">
        <f t="shared" si="2"/>
        <v/>
      </c>
      <c r="J165" s="11" t="str">
        <f t="shared" si="3"/>
        <v/>
      </c>
      <c r="K165" s="13" t="str">
        <f t="shared" si="4"/>
        <v/>
      </c>
    </row>
    <row r="166" ht="18.75" customHeight="1">
      <c r="A166" s="16">
        <v>162.0</v>
      </c>
      <c r="B166" s="17"/>
      <c r="C166" s="18"/>
      <c r="D166" s="18"/>
      <c r="E166" s="18"/>
      <c r="F166" s="19"/>
      <c r="G166" s="18"/>
      <c r="H166" s="20" t="str">
        <f t="shared" si="1"/>
        <v/>
      </c>
      <c r="I166" s="21" t="str">
        <f t="shared" si="2"/>
        <v/>
      </c>
      <c r="J166" s="20" t="str">
        <f t="shared" si="3"/>
        <v/>
      </c>
      <c r="K166" s="21" t="str">
        <f t="shared" si="4"/>
        <v/>
      </c>
    </row>
    <row r="167" ht="18.75" customHeight="1">
      <c r="A167" s="10">
        <v>163.0</v>
      </c>
      <c r="B167" s="12"/>
      <c r="C167" s="11"/>
      <c r="D167" s="11"/>
      <c r="E167" s="11"/>
      <c r="F167" s="13"/>
      <c r="G167" s="11"/>
      <c r="H167" s="11" t="str">
        <f t="shared" si="1"/>
        <v/>
      </c>
      <c r="I167" s="13" t="str">
        <f t="shared" si="2"/>
        <v/>
      </c>
      <c r="J167" s="11" t="str">
        <f t="shared" si="3"/>
        <v/>
      </c>
      <c r="K167" s="13" t="str">
        <f t="shared" si="4"/>
        <v/>
      </c>
    </row>
    <row r="168" ht="18.75" customHeight="1">
      <c r="A168" s="16">
        <v>164.0</v>
      </c>
      <c r="B168" s="17"/>
      <c r="C168" s="18"/>
      <c r="D168" s="18"/>
      <c r="E168" s="18"/>
      <c r="F168" s="19"/>
      <c r="G168" s="18"/>
      <c r="H168" s="20" t="str">
        <f t="shared" si="1"/>
        <v/>
      </c>
      <c r="I168" s="21" t="str">
        <f t="shared" si="2"/>
        <v/>
      </c>
      <c r="J168" s="20" t="str">
        <f t="shared" si="3"/>
        <v/>
      </c>
      <c r="K168" s="21" t="str">
        <f t="shared" si="4"/>
        <v/>
      </c>
    </row>
    <row r="169" ht="18.75" customHeight="1">
      <c r="A169" s="10">
        <v>165.0</v>
      </c>
      <c r="B169" s="12"/>
      <c r="C169" s="11"/>
      <c r="D169" s="11"/>
      <c r="E169" s="11"/>
      <c r="F169" s="13"/>
      <c r="G169" s="11"/>
      <c r="H169" s="11" t="str">
        <f t="shared" si="1"/>
        <v/>
      </c>
      <c r="I169" s="13" t="str">
        <f t="shared" si="2"/>
        <v/>
      </c>
      <c r="J169" s="11" t="str">
        <f t="shared" si="3"/>
        <v/>
      </c>
      <c r="K169" s="13" t="str">
        <f t="shared" si="4"/>
        <v/>
      </c>
    </row>
    <row r="170" ht="18.75" customHeight="1">
      <c r="A170" s="16">
        <v>166.0</v>
      </c>
      <c r="B170" s="17"/>
      <c r="C170" s="18"/>
      <c r="D170" s="18"/>
      <c r="E170" s="18"/>
      <c r="F170" s="19"/>
      <c r="G170" s="18"/>
      <c r="H170" s="20" t="str">
        <f t="shared" si="1"/>
        <v/>
      </c>
      <c r="I170" s="21" t="str">
        <f t="shared" si="2"/>
        <v/>
      </c>
      <c r="J170" s="20" t="str">
        <f t="shared" si="3"/>
        <v/>
      </c>
      <c r="K170" s="21" t="str">
        <f t="shared" si="4"/>
        <v/>
      </c>
    </row>
    <row r="171" ht="18.75" customHeight="1">
      <c r="A171" s="10">
        <v>167.0</v>
      </c>
      <c r="B171" s="12"/>
      <c r="C171" s="11"/>
      <c r="D171" s="11"/>
      <c r="E171" s="11"/>
      <c r="F171" s="13"/>
      <c r="G171" s="11"/>
      <c r="H171" s="11" t="str">
        <f t="shared" si="1"/>
        <v/>
      </c>
      <c r="I171" s="13" t="str">
        <f t="shared" si="2"/>
        <v/>
      </c>
      <c r="J171" s="11" t="str">
        <f t="shared" si="3"/>
        <v/>
      </c>
      <c r="K171" s="13" t="str">
        <f t="shared" si="4"/>
        <v/>
      </c>
    </row>
    <row r="172" ht="18.75" customHeight="1">
      <c r="A172" s="16">
        <v>168.0</v>
      </c>
      <c r="B172" s="17"/>
      <c r="C172" s="18"/>
      <c r="D172" s="18"/>
      <c r="E172" s="18"/>
      <c r="F172" s="19"/>
      <c r="G172" s="18"/>
      <c r="H172" s="20" t="str">
        <f t="shared" si="1"/>
        <v/>
      </c>
      <c r="I172" s="21" t="str">
        <f t="shared" si="2"/>
        <v/>
      </c>
      <c r="J172" s="20" t="str">
        <f t="shared" si="3"/>
        <v/>
      </c>
      <c r="K172" s="21" t="str">
        <f t="shared" si="4"/>
        <v/>
      </c>
    </row>
    <row r="173" ht="18.75" customHeight="1">
      <c r="A173" s="10">
        <v>169.0</v>
      </c>
      <c r="B173" s="12"/>
      <c r="C173" s="11"/>
      <c r="D173" s="11"/>
      <c r="E173" s="11"/>
      <c r="F173" s="13"/>
      <c r="G173" s="11"/>
      <c r="H173" s="11" t="str">
        <f t="shared" si="1"/>
        <v/>
      </c>
      <c r="I173" s="13" t="str">
        <f t="shared" si="2"/>
        <v/>
      </c>
      <c r="J173" s="11" t="str">
        <f t="shared" si="3"/>
        <v/>
      </c>
      <c r="K173" s="13" t="str">
        <f t="shared" si="4"/>
        <v/>
      </c>
    </row>
    <row r="174" ht="18.75" customHeight="1">
      <c r="A174" s="16">
        <v>170.0</v>
      </c>
      <c r="B174" s="17"/>
      <c r="C174" s="18"/>
      <c r="D174" s="18"/>
      <c r="E174" s="18"/>
      <c r="F174" s="19"/>
      <c r="G174" s="18"/>
      <c r="H174" s="20" t="str">
        <f t="shared" si="1"/>
        <v/>
      </c>
      <c r="I174" s="21" t="str">
        <f t="shared" si="2"/>
        <v/>
      </c>
      <c r="J174" s="20" t="str">
        <f t="shared" si="3"/>
        <v/>
      </c>
      <c r="K174" s="21" t="str">
        <f t="shared" si="4"/>
        <v/>
      </c>
    </row>
    <row r="175" ht="18.75" customHeight="1">
      <c r="A175" s="10">
        <v>171.0</v>
      </c>
      <c r="B175" s="12"/>
      <c r="C175" s="11"/>
      <c r="D175" s="11"/>
      <c r="E175" s="11"/>
      <c r="F175" s="13"/>
      <c r="G175" s="11"/>
      <c r="H175" s="11" t="str">
        <f t="shared" si="1"/>
        <v/>
      </c>
      <c r="I175" s="13" t="str">
        <f t="shared" si="2"/>
        <v/>
      </c>
      <c r="J175" s="11" t="str">
        <f t="shared" si="3"/>
        <v/>
      </c>
      <c r="K175" s="13" t="str">
        <f t="shared" si="4"/>
        <v/>
      </c>
    </row>
    <row r="176" ht="18.75" customHeight="1">
      <c r="A176" s="16">
        <v>172.0</v>
      </c>
      <c r="B176" s="17"/>
      <c r="C176" s="18"/>
      <c r="D176" s="18"/>
      <c r="E176" s="18"/>
      <c r="F176" s="19"/>
      <c r="G176" s="18"/>
      <c r="H176" s="20" t="str">
        <f t="shared" si="1"/>
        <v/>
      </c>
      <c r="I176" s="21" t="str">
        <f t="shared" si="2"/>
        <v/>
      </c>
      <c r="J176" s="20" t="str">
        <f t="shared" si="3"/>
        <v/>
      </c>
      <c r="K176" s="21" t="str">
        <f t="shared" si="4"/>
        <v/>
      </c>
    </row>
    <row r="177" ht="18.75" customHeight="1">
      <c r="A177" s="10">
        <v>173.0</v>
      </c>
      <c r="B177" s="12"/>
      <c r="C177" s="11"/>
      <c r="D177" s="11"/>
      <c r="E177" s="11"/>
      <c r="F177" s="13"/>
      <c r="G177" s="11"/>
      <c r="H177" s="11" t="str">
        <f t="shared" si="1"/>
        <v/>
      </c>
      <c r="I177" s="13" t="str">
        <f t="shared" si="2"/>
        <v/>
      </c>
      <c r="J177" s="11" t="str">
        <f t="shared" si="3"/>
        <v/>
      </c>
      <c r="K177" s="13" t="str">
        <f t="shared" si="4"/>
        <v/>
      </c>
    </row>
    <row r="178" ht="18.75" customHeight="1">
      <c r="A178" s="16">
        <v>174.0</v>
      </c>
      <c r="B178" s="17"/>
      <c r="C178" s="18"/>
      <c r="D178" s="18"/>
      <c r="E178" s="18"/>
      <c r="F178" s="19"/>
      <c r="G178" s="18"/>
      <c r="H178" s="20" t="str">
        <f t="shared" si="1"/>
        <v/>
      </c>
      <c r="I178" s="21" t="str">
        <f t="shared" si="2"/>
        <v/>
      </c>
      <c r="J178" s="20" t="str">
        <f t="shared" si="3"/>
        <v/>
      </c>
      <c r="K178" s="21" t="str">
        <f t="shared" si="4"/>
        <v/>
      </c>
    </row>
    <row r="179" ht="18.75" customHeight="1">
      <c r="A179" s="10">
        <v>175.0</v>
      </c>
      <c r="B179" s="12"/>
      <c r="C179" s="11"/>
      <c r="D179" s="11"/>
      <c r="E179" s="11"/>
      <c r="F179" s="13"/>
      <c r="G179" s="11"/>
      <c r="H179" s="11" t="str">
        <f t="shared" si="1"/>
        <v/>
      </c>
      <c r="I179" s="13" t="str">
        <f t="shared" si="2"/>
        <v/>
      </c>
      <c r="J179" s="11" t="str">
        <f t="shared" si="3"/>
        <v/>
      </c>
      <c r="K179" s="13" t="str">
        <f t="shared" si="4"/>
        <v/>
      </c>
    </row>
    <row r="180" ht="18.75" customHeight="1">
      <c r="A180" s="16">
        <v>176.0</v>
      </c>
      <c r="B180" s="17"/>
      <c r="C180" s="18"/>
      <c r="D180" s="18"/>
      <c r="E180" s="18"/>
      <c r="F180" s="19"/>
      <c r="G180" s="18"/>
      <c r="H180" s="20" t="str">
        <f t="shared" si="1"/>
        <v/>
      </c>
      <c r="I180" s="21" t="str">
        <f t="shared" si="2"/>
        <v/>
      </c>
      <c r="J180" s="20" t="str">
        <f t="shared" si="3"/>
        <v/>
      </c>
      <c r="K180" s="21" t="str">
        <f t="shared" si="4"/>
        <v/>
      </c>
    </row>
    <row r="181" ht="18.75" customHeight="1">
      <c r="A181" s="10">
        <v>177.0</v>
      </c>
      <c r="B181" s="12"/>
      <c r="C181" s="11"/>
      <c r="D181" s="11"/>
      <c r="E181" s="11"/>
      <c r="F181" s="13"/>
      <c r="G181" s="11"/>
      <c r="H181" s="11" t="str">
        <f t="shared" si="1"/>
        <v/>
      </c>
      <c r="I181" s="13" t="str">
        <f t="shared" si="2"/>
        <v/>
      </c>
      <c r="J181" s="11" t="str">
        <f t="shared" si="3"/>
        <v/>
      </c>
      <c r="K181" s="13" t="str">
        <f t="shared" si="4"/>
        <v/>
      </c>
    </row>
    <row r="182" ht="18.75" customHeight="1">
      <c r="A182" s="16">
        <v>178.0</v>
      </c>
      <c r="B182" s="17"/>
      <c r="C182" s="18"/>
      <c r="D182" s="18"/>
      <c r="E182" s="18"/>
      <c r="F182" s="19"/>
      <c r="G182" s="18"/>
      <c r="H182" s="20" t="str">
        <f t="shared" si="1"/>
        <v/>
      </c>
      <c r="I182" s="21" t="str">
        <f t="shared" si="2"/>
        <v/>
      </c>
      <c r="J182" s="20" t="str">
        <f t="shared" si="3"/>
        <v/>
      </c>
      <c r="K182" s="21" t="str">
        <f t="shared" si="4"/>
        <v/>
      </c>
    </row>
    <row r="183" ht="18.75" customHeight="1">
      <c r="A183" s="10">
        <v>179.0</v>
      </c>
      <c r="B183" s="12"/>
      <c r="C183" s="11"/>
      <c r="D183" s="11"/>
      <c r="E183" s="11"/>
      <c r="F183" s="13"/>
      <c r="G183" s="11"/>
      <c r="H183" s="11" t="str">
        <f t="shared" si="1"/>
        <v/>
      </c>
      <c r="I183" s="13" t="str">
        <f t="shared" si="2"/>
        <v/>
      </c>
      <c r="J183" s="11" t="str">
        <f t="shared" si="3"/>
        <v/>
      </c>
      <c r="K183" s="13" t="str">
        <f t="shared" si="4"/>
        <v/>
      </c>
    </row>
    <row r="184" ht="18.75" customHeight="1">
      <c r="A184" s="16">
        <v>180.0</v>
      </c>
      <c r="B184" s="17"/>
      <c r="C184" s="18"/>
      <c r="D184" s="18"/>
      <c r="E184" s="18"/>
      <c r="F184" s="19"/>
      <c r="G184" s="18"/>
      <c r="H184" s="20" t="str">
        <f t="shared" si="1"/>
        <v/>
      </c>
      <c r="I184" s="21" t="str">
        <f t="shared" si="2"/>
        <v/>
      </c>
      <c r="J184" s="20" t="str">
        <f t="shared" si="3"/>
        <v/>
      </c>
      <c r="K184" s="21" t="str">
        <f t="shared" si="4"/>
        <v/>
      </c>
    </row>
    <row r="185" ht="18.75" customHeight="1">
      <c r="A185" s="10">
        <v>181.0</v>
      </c>
      <c r="B185" s="12"/>
      <c r="C185" s="11"/>
      <c r="D185" s="11"/>
      <c r="E185" s="11"/>
      <c r="F185" s="13"/>
      <c r="G185" s="11"/>
      <c r="H185" s="11" t="str">
        <f t="shared" si="1"/>
        <v/>
      </c>
      <c r="I185" s="13" t="str">
        <f t="shared" si="2"/>
        <v/>
      </c>
      <c r="J185" s="11" t="str">
        <f t="shared" si="3"/>
        <v/>
      </c>
      <c r="K185" s="13" t="str">
        <f t="shared" si="4"/>
        <v/>
      </c>
    </row>
    <row r="186" ht="18.75" customHeight="1">
      <c r="A186" s="16">
        <v>182.0</v>
      </c>
      <c r="B186" s="17"/>
      <c r="C186" s="18"/>
      <c r="D186" s="18"/>
      <c r="E186" s="18"/>
      <c r="F186" s="19"/>
      <c r="G186" s="18"/>
      <c r="H186" s="20" t="str">
        <f t="shared" si="1"/>
        <v/>
      </c>
      <c r="I186" s="21" t="str">
        <f t="shared" si="2"/>
        <v/>
      </c>
      <c r="J186" s="20" t="str">
        <f t="shared" si="3"/>
        <v/>
      </c>
      <c r="K186" s="21" t="str">
        <f t="shared" si="4"/>
        <v/>
      </c>
    </row>
    <row r="187" ht="18.75" customHeight="1">
      <c r="A187" s="10">
        <v>183.0</v>
      </c>
      <c r="B187" s="12"/>
      <c r="C187" s="11"/>
      <c r="D187" s="11"/>
      <c r="E187" s="11"/>
      <c r="F187" s="13"/>
      <c r="G187" s="11"/>
      <c r="H187" s="11" t="str">
        <f t="shared" si="1"/>
        <v/>
      </c>
      <c r="I187" s="13" t="str">
        <f t="shared" si="2"/>
        <v/>
      </c>
      <c r="J187" s="11" t="str">
        <f t="shared" si="3"/>
        <v/>
      </c>
      <c r="K187" s="13" t="str">
        <f t="shared" si="4"/>
        <v/>
      </c>
    </row>
    <row r="188" ht="18.75" customHeight="1">
      <c r="A188" s="16">
        <v>184.0</v>
      </c>
      <c r="B188" s="17"/>
      <c r="C188" s="18"/>
      <c r="D188" s="18"/>
      <c r="E188" s="18"/>
      <c r="F188" s="19"/>
      <c r="G188" s="18"/>
      <c r="H188" s="20" t="str">
        <f t="shared" si="1"/>
        <v/>
      </c>
      <c r="I188" s="21" t="str">
        <f t="shared" si="2"/>
        <v/>
      </c>
      <c r="J188" s="20" t="str">
        <f t="shared" si="3"/>
        <v/>
      </c>
      <c r="K188" s="21" t="str">
        <f t="shared" si="4"/>
        <v/>
      </c>
    </row>
    <row r="189" ht="18.75" customHeight="1">
      <c r="A189" s="10">
        <v>185.0</v>
      </c>
      <c r="B189" s="12"/>
      <c r="C189" s="11"/>
      <c r="D189" s="11"/>
      <c r="E189" s="11"/>
      <c r="F189" s="13"/>
      <c r="G189" s="11"/>
      <c r="H189" s="11" t="str">
        <f t="shared" si="1"/>
        <v/>
      </c>
      <c r="I189" s="13" t="str">
        <f t="shared" si="2"/>
        <v/>
      </c>
      <c r="J189" s="11" t="str">
        <f t="shared" si="3"/>
        <v/>
      </c>
      <c r="K189" s="13" t="str">
        <f t="shared" si="4"/>
        <v/>
      </c>
    </row>
    <row r="190" ht="18.75" customHeight="1">
      <c r="A190" s="16">
        <v>186.0</v>
      </c>
      <c r="B190" s="17"/>
      <c r="C190" s="18"/>
      <c r="D190" s="18"/>
      <c r="E190" s="18"/>
      <c r="F190" s="19"/>
      <c r="G190" s="18"/>
      <c r="H190" s="20" t="str">
        <f t="shared" si="1"/>
        <v/>
      </c>
      <c r="I190" s="21" t="str">
        <f t="shared" si="2"/>
        <v/>
      </c>
      <c r="J190" s="20" t="str">
        <f t="shared" si="3"/>
        <v/>
      </c>
      <c r="K190" s="21" t="str">
        <f t="shared" si="4"/>
        <v/>
      </c>
    </row>
    <row r="191" ht="18.75" customHeight="1">
      <c r="A191" s="10">
        <v>187.0</v>
      </c>
      <c r="B191" s="12"/>
      <c r="C191" s="11"/>
      <c r="D191" s="11"/>
      <c r="E191" s="11"/>
      <c r="F191" s="13"/>
      <c r="G191" s="11"/>
      <c r="H191" s="11" t="str">
        <f t="shared" si="1"/>
        <v/>
      </c>
      <c r="I191" s="13" t="str">
        <f t="shared" si="2"/>
        <v/>
      </c>
      <c r="J191" s="11" t="str">
        <f t="shared" si="3"/>
        <v/>
      </c>
      <c r="K191" s="13" t="str">
        <f t="shared" si="4"/>
        <v/>
      </c>
    </row>
    <row r="192" ht="18.75" customHeight="1">
      <c r="A192" s="16">
        <v>188.0</v>
      </c>
      <c r="B192" s="17"/>
      <c r="C192" s="18"/>
      <c r="D192" s="18"/>
      <c r="E192" s="18"/>
      <c r="F192" s="19"/>
      <c r="G192" s="18"/>
      <c r="H192" s="20" t="str">
        <f t="shared" si="1"/>
        <v/>
      </c>
      <c r="I192" s="21" t="str">
        <f t="shared" si="2"/>
        <v/>
      </c>
      <c r="J192" s="20" t="str">
        <f t="shared" si="3"/>
        <v/>
      </c>
      <c r="K192" s="21" t="str">
        <f t="shared" si="4"/>
        <v/>
      </c>
    </row>
    <row r="193" ht="18.75" customHeight="1">
      <c r="A193" s="10">
        <v>189.0</v>
      </c>
      <c r="B193" s="12"/>
      <c r="C193" s="11"/>
      <c r="D193" s="11"/>
      <c r="E193" s="11"/>
      <c r="F193" s="13"/>
      <c r="G193" s="11"/>
      <c r="H193" s="11" t="str">
        <f t="shared" si="1"/>
        <v/>
      </c>
      <c r="I193" s="13" t="str">
        <f t="shared" si="2"/>
        <v/>
      </c>
      <c r="J193" s="11" t="str">
        <f t="shared" si="3"/>
        <v/>
      </c>
      <c r="K193" s="13" t="str">
        <f t="shared" si="4"/>
        <v/>
      </c>
    </row>
    <row r="194" ht="18.75" customHeight="1">
      <c r="A194" s="16">
        <v>190.0</v>
      </c>
      <c r="B194" s="17"/>
      <c r="C194" s="18"/>
      <c r="D194" s="18"/>
      <c r="E194" s="18"/>
      <c r="F194" s="19"/>
      <c r="G194" s="18"/>
      <c r="H194" s="20" t="str">
        <f t="shared" si="1"/>
        <v/>
      </c>
      <c r="I194" s="21" t="str">
        <f t="shared" si="2"/>
        <v/>
      </c>
      <c r="J194" s="20" t="str">
        <f t="shared" si="3"/>
        <v/>
      </c>
      <c r="K194" s="21" t="str">
        <f t="shared" si="4"/>
        <v/>
      </c>
    </row>
    <row r="195" ht="18.75" customHeight="1">
      <c r="A195" s="10">
        <v>191.0</v>
      </c>
      <c r="B195" s="12"/>
      <c r="C195" s="11"/>
      <c r="D195" s="11"/>
      <c r="E195" s="11"/>
      <c r="F195" s="13"/>
      <c r="G195" s="11"/>
      <c r="H195" s="11" t="str">
        <f t="shared" si="1"/>
        <v/>
      </c>
      <c r="I195" s="13" t="str">
        <f t="shared" si="2"/>
        <v/>
      </c>
      <c r="J195" s="11" t="str">
        <f t="shared" si="3"/>
        <v/>
      </c>
      <c r="K195" s="13" t="str">
        <f t="shared" si="4"/>
        <v/>
      </c>
    </row>
    <row r="196" ht="18.75" customHeight="1">
      <c r="A196" s="16">
        <v>192.0</v>
      </c>
      <c r="B196" s="17"/>
      <c r="C196" s="18"/>
      <c r="D196" s="18"/>
      <c r="E196" s="18"/>
      <c r="F196" s="19"/>
      <c r="G196" s="18"/>
      <c r="H196" s="20" t="str">
        <f t="shared" si="1"/>
        <v/>
      </c>
      <c r="I196" s="21" t="str">
        <f t="shared" si="2"/>
        <v/>
      </c>
      <c r="J196" s="20" t="str">
        <f t="shared" si="3"/>
        <v/>
      </c>
      <c r="K196" s="21" t="str">
        <f t="shared" si="4"/>
        <v/>
      </c>
    </row>
    <row r="197" ht="18.75" customHeight="1">
      <c r="A197" s="10">
        <v>193.0</v>
      </c>
      <c r="B197" s="12"/>
      <c r="C197" s="11"/>
      <c r="D197" s="11"/>
      <c r="E197" s="11"/>
      <c r="F197" s="13"/>
      <c r="G197" s="11"/>
      <c r="H197" s="11" t="str">
        <f t="shared" si="1"/>
        <v/>
      </c>
      <c r="I197" s="13" t="str">
        <f t="shared" si="2"/>
        <v/>
      </c>
      <c r="J197" s="11" t="str">
        <f t="shared" si="3"/>
        <v/>
      </c>
      <c r="K197" s="13" t="str">
        <f t="shared" si="4"/>
        <v/>
      </c>
    </row>
    <row r="198" ht="18.75" customHeight="1">
      <c r="A198" s="16">
        <v>194.0</v>
      </c>
      <c r="B198" s="17"/>
      <c r="C198" s="18"/>
      <c r="D198" s="18"/>
      <c r="E198" s="18"/>
      <c r="F198" s="19"/>
      <c r="G198" s="18"/>
      <c r="H198" s="20" t="str">
        <f t="shared" si="1"/>
        <v/>
      </c>
      <c r="I198" s="21" t="str">
        <f t="shared" si="2"/>
        <v/>
      </c>
      <c r="J198" s="20" t="str">
        <f t="shared" si="3"/>
        <v/>
      </c>
      <c r="K198" s="21" t="str">
        <f t="shared" si="4"/>
        <v/>
      </c>
    </row>
    <row r="199" ht="18.75" customHeight="1">
      <c r="A199" s="10">
        <v>195.0</v>
      </c>
      <c r="B199" s="12"/>
      <c r="C199" s="11"/>
      <c r="D199" s="11"/>
      <c r="E199" s="11"/>
      <c r="F199" s="13"/>
      <c r="G199" s="11"/>
      <c r="H199" s="11" t="str">
        <f t="shared" si="1"/>
        <v/>
      </c>
      <c r="I199" s="13" t="str">
        <f t="shared" si="2"/>
        <v/>
      </c>
      <c r="J199" s="11" t="str">
        <f t="shared" si="3"/>
        <v/>
      </c>
      <c r="K199" s="13" t="str">
        <f t="shared" si="4"/>
        <v/>
      </c>
    </row>
    <row r="200" ht="18.75" customHeight="1">
      <c r="A200" s="16">
        <v>196.0</v>
      </c>
      <c r="B200" s="17"/>
      <c r="C200" s="18"/>
      <c r="D200" s="18"/>
      <c r="E200" s="18"/>
      <c r="F200" s="19"/>
      <c r="G200" s="18"/>
      <c r="H200" s="20" t="str">
        <f t="shared" si="1"/>
        <v/>
      </c>
      <c r="I200" s="21" t="str">
        <f t="shared" si="2"/>
        <v/>
      </c>
      <c r="J200" s="20" t="str">
        <f t="shared" si="3"/>
        <v/>
      </c>
      <c r="K200" s="21" t="str">
        <f t="shared" si="4"/>
        <v/>
      </c>
    </row>
    <row r="201" ht="18.75" customHeight="1">
      <c r="A201" s="10">
        <v>197.0</v>
      </c>
      <c r="B201" s="12"/>
      <c r="C201" s="11"/>
      <c r="D201" s="11"/>
      <c r="E201" s="11"/>
      <c r="F201" s="13"/>
      <c r="G201" s="11"/>
      <c r="H201" s="11" t="str">
        <f t="shared" si="1"/>
        <v/>
      </c>
      <c r="I201" s="13" t="str">
        <f t="shared" si="2"/>
        <v/>
      </c>
      <c r="J201" s="11" t="str">
        <f t="shared" si="3"/>
        <v/>
      </c>
      <c r="K201" s="13" t="str">
        <f t="shared" si="4"/>
        <v/>
      </c>
    </row>
    <row r="202" ht="18.75" customHeight="1">
      <c r="A202" s="16">
        <v>198.0</v>
      </c>
      <c r="B202" s="17"/>
      <c r="C202" s="18"/>
      <c r="D202" s="18"/>
      <c r="E202" s="18"/>
      <c r="F202" s="19"/>
      <c r="G202" s="18"/>
      <c r="H202" s="20" t="str">
        <f t="shared" si="1"/>
        <v/>
      </c>
      <c r="I202" s="21" t="str">
        <f t="shared" si="2"/>
        <v/>
      </c>
      <c r="J202" s="20" t="str">
        <f t="shared" si="3"/>
        <v/>
      </c>
      <c r="K202" s="21" t="str">
        <f t="shared" si="4"/>
        <v/>
      </c>
    </row>
    <row r="203" ht="18.75" customHeight="1">
      <c r="A203" s="10">
        <v>199.0</v>
      </c>
      <c r="B203" s="12"/>
      <c r="C203" s="11"/>
      <c r="D203" s="11"/>
      <c r="E203" s="11"/>
      <c r="F203" s="13"/>
      <c r="G203" s="11"/>
      <c r="H203" s="11" t="str">
        <f t="shared" si="1"/>
        <v/>
      </c>
      <c r="I203" s="13" t="str">
        <f t="shared" si="2"/>
        <v/>
      </c>
      <c r="J203" s="11" t="str">
        <f t="shared" si="3"/>
        <v/>
      </c>
      <c r="K203" s="13" t="str">
        <f t="shared" si="4"/>
        <v/>
      </c>
    </row>
    <row r="204" ht="18.75" customHeight="1">
      <c r="A204" s="16">
        <v>200.0</v>
      </c>
      <c r="B204" s="17"/>
      <c r="C204" s="18"/>
      <c r="D204" s="18"/>
      <c r="E204" s="18"/>
      <c r="F204" s="19"/>
      <c r="G204" s="18"/>
      <c r="H204" s="20" t="str">
        <f t="shared" si="1"/>
        <v/>
      </c>
      <c r="I204" s="21" t="str">
        <f t="shared" si="2"/>
        <v/>
      </c>
      <c r="J204" s="20" t="str">
        <f t="shared" si="3"/>
        <v/>
      </c>
      <c r="K204" s="21" t="str">
        <f t="shared" si="4"/>
        <v/>
      </c>
    </row>
    <row r="205" ht="18.75" customHeight="1">
      <c r="A205" s="10">
        <v>201.0</v>
      </c>
      <c r="B205" s="12"/>
      <c r="C205" s="11"/>
      <c r="D205" s="11"/>
      <c r="E205" s="11"/>
      <c r="F205" s="13"/>
      <c r="G205" s="11"/>
      <c r="H205" s="11" t="str">
        <f t="shared" si="1"/>
        <v/>
      </c>
      <c r="I205" s="13" t="str">
        <f t="shared" si="2"/>
        <v/>
      </c>
      <c r="J205" s="11" t="str">
        <f t="shared" si="3"/>
        <v/>
      </c>
      <c r="K205" s="13" t="str">
        <f t="shared" si="4"/>
        <v/>
      </c>
    </row>
    <row r="206" ht="18.75" customHeight="1">
      <c r="A206" s="16">
        <v>202.0</v>
      </c>
      <c r="B206" s="17"/>
      <c r="C206" s="18"/>
      <c r="D206" s="18"/>
      <c r="E206" s="18"/>
      <c r="F206" s="19"/>
      <c r="G206" s="18"/>
      <c r="H206" s="20" t="str">
        <f t="shared" si="1"/>
        <v/>
      </c>
      <c r="I206" s="21" t="str">
        <f t="shared" si="2"/>
        <v/>
      </c>
      <c r="J206" s="20" t="str">
        <f t="shared" si="3"/>
        <v/>
      </c>
      <c r="K206" s="21" t="str">
        <f t="shared" si="4"/>
        <v/>
      </c>
    </row>
    <row r="207" ht="18.75" customHeight="1">
      <c r="A207" s="10">
        <v>203.0</v>
      </c>
      <c r="B207" s="12"/>
      <c r="C207" s="11"/>
      <c r="D207" s="11"/>
      <c r="E207" s="11"/>
      <c r="F207" s="13"/>
      <c r="G207" s="11"/>
      <c r="H207" s="11" t="str">
        <f t="shared" si="1"/>
        <v/>
      </c>
      <c r="I207" s="13" t="str">
        <f t="shared" si="2"/>
        <v/>
      </c>
      <c r="J207" s="11" t="str">
        <f t="shared" si="3"/>
        <v/>
      </c>
      <c r="K207" s="13" t="str">
        <f t="shared" si="4"/>
        <v/>
      </c>
    </row>
    <row r="208" ht="18.75" customHeight="1">
      <c r="A208" s="16">
        <v>204.0</v>
      </c>
      <c r="B208" s="17"/>
      <c r="C208" s="18"/>
      <c r="D208" s="18"/>
      <c r="E208" s="18"/>
      <c r="F208" s="19"/>
      <c r="G208" s="18"/>
      <c r="H208" s="20" t="str">
        <f t="shared" si="1"/>
        <v/>
      </c>
      <c r="I208" s="21" t="str">
        <f t="shared" si="2"/>
        <v/>
      </c>
      <c r="J208" s="20" t="str">
        <f t="shared" si="3"/>
        <v/>
      </c>
      <c r="K208" s="21" t="str">
        <f t="shared" si="4"/>
        <v/>
      </c>
    </row>
    <row r="209" ht="18.75" customHeight="1">
      <c r="A209" s="10">
        <v>205.0</v>
      </c>
      <c r="B209" s="12"/>
      <c r="C209" s="11"/>
      <c r="D209" s="11"/>
      <c r="E209" s="11"/>
      <c r="F209" s="13"/>
      <c r="G209" s="11"/>
      <c r="H209" s="11" t="str">
        <f t="shared" si="1"/>
        <v/>
      </c>
      <c r="I209" s="13" t="str">
        <f t="shared" si="2"/>
        <v/>
      </c>
      <c r="J209" s="11" t="str">
        <f t="shared" si="3"/>
        <v/>
      </c>
      <c r="K209" s="13" t="str">
        <f t="shared" si="4"/>
        <v/>
      </c>
    </row>
    <row r="210" ht="18.75" customHeight="1">
      <c r="A210" s="16">
        <v>206.0</v>
      </c>
      <c r="B210" s="17"/>
      <c r="C210" s="18"/>
      <c r="D210" s="18"/>
      <c r="E210" s="18"/>
      <c r="F210" s="19"/>
      <c r="G210" s="18"/>
      <c r="H210" s="20" t="str">
        <f t="shared" si="1"/>
        <v/>
      </c>
      <c r="I210" s="21" t="str">
        <f t="shared" si="2"/>
        <v/>
      </c>
      <c r="J210" s="20" t="str">
        <f t="shared" si="3"/>
        <v/>
      </c>
      <c r="K210" s="21" t="str">
        <f t="shared" si="4"/>
        <v/>
      </c>
    </row>
    <row r="211" ht="18.75" customHeight="1">
      <c r="A211" s="10">
        <v>207.0</v>
      </c>
      <c r="B211" s="12"/>
      <c r="C211" s="11"/>
      <c r="D211" s="11"/>
      <c r="E211" s="11"/>
      <c r="F211" s="13"/>
      <c r="G211" s="11"/>
      <c r="H211" s="11" t="str">
        <f t="shared" si="1"/>
        <v/>
      </c>
      <c r="I211" s="13" t="str">
        <f t="shared" si="2"/>
        <v/>
      </c>
      <c r="J211" s="11" t="str">
        <f t="shared" si="3"/>
        <v/>
      </c>
      <c r="K211" s="13" t="str">
        <f t="shared" si="4"/>
        <v/>
      </c>
    </row>
    <row r="212" ht="18.75" customHeight="1">
      <c r="A212" s="16">
        <v>208.0</v>
      </c>
      <c r="B212" s="17"/>
      <c r="C212" s="18"/>
      <c r="D212" s="18"/>
      <c r="E212" s="18"/>
      <c r="F212" s="19"/>
      <c r="G212" s="18"/>
      <c r="H212" s="20" t="str">
        <f t="shared" si="1"/>
        <v/>
      </c>
      <c r="I212" s="21" t="str">
        <f t="shared" si="2"/>
        <v/>
      </c>
      <c r="J212" s="20" t="str">
        <f t="shared" si="3"/>
        <v/>
      </c>
      <c r="K212" s="21" t="str">
        <f t="shared" si="4"/>
        <v/>
      </c>
    </row>
    <row r="213" ht="18.75" customHeight="1">
      <c r="A213" s="10">
        <v>209.0</v>
      </c>
      <c r="B213" s="12"/>
      <c r="C213" s="11"/>
      <c r="D213" s="11"/>
      <c r="E213" s="11"/>
      <c r="F213" s="13"/>
      <c r="G213" s="11"/>
      <c r="H213" s="11" t="str">
        <f t="shared" si="1"/>
        <v/>
      </c>
      <c r="I213" s="13" t="str">
        <f t="shared" si="2"/>
        <v/>
      </c>
      <c r="J213" s="11" t="str">
        <f t="shared" si="3"/>
        <v/>
      </c>
      <c r="K213" s="13" t="str">
        <f t="shared" si="4"/>
        <v/>
      </c>
    </row>
    <row r="214" ht="18.75" customHeight="1">
      <c r="A214" s="16">
        <v>210.0</v>
      </c>
      <c r="B214" s="17"/>
      <c r="C214" s="18"/>
      <c r="D214" s="18"/>
      <c r="E214" s="18"/>
      <c r="F214" s="19"/>
      <c r="G214" s="18"/>
      <c r="H214" s="20" t="str">
        <f t="shared" si="1"/>
        <v/>
      </c>
      <c r="I214" s="21" t="str">
        <f t="shared" si="2"/>
        <v/>
      </c>
      <c r="J214" s="20" t="str">
        <f t="shared" si="3"/>
        <v/>
      </c>
      <c r="K214" s="21" t="str">
        <f t="shared" si="4"/>
        <v/>
      </c>
    </row>
    <row r="215" ht="18.75" customHeight="1">
      <c r="A215" s="10">
        <v>211.0</v>
      </c>
      <c r="B215" s="12"/>
      <c r="C215" s="11"/>
      <c r="D215" s="11"/>
      <c r="E215" s="11"/>
      <c r="F215" s="13"/>
      <c r="G215" s="11"/>
      <c r="H215" s="11" t="str">
        <f t="shared" si="1"/>
        <v/>
      </c>
      <c r="I215" s="13" t="str">
        <f t="shared" si="2"/>
        <v/>
      </c>
      <c r="J215" s="11" t="str">
        <f t="shared" si="3"/>
        <v/>
      </c>
      <c r="K215" s="13" t="str">
        <f t="shared" si="4"/>
        <v/>
      </c>
    </row>
    <row r="216" ht="18.75" customHeight="1">
      <c r="A216" s="16">
        <v>212.0</v>
      </c>
      <c r="B216" s="17"/>
      <c r="C216" s="18"/>
      <c r="D216" s="18"/>
      <c r="E216" s="18"/>
      <c r="F216" s="19"/>
      <c r="G216" s="18"/>
      <c r="H216" s="20" t="str">
        <f t="shared" si="1"/>
        <v/>
      </c>
      <c r="I216" s="21" t="str">
        <f t="shared" si="2"/>
        <v/>
      </c>
      <c r="J216" s="20" t="str">
        <f t="shared" si="3"/>
        <v/>
      </c>
      <c r="K216" s="21" t="str">
        <f t="shared" si="4"/>
        <v/>
      </c>
    </row>
    <row r="217" ht="18.75" customHeight="1">
      <c r="A217" s="10">
        <v>213.0</v>
      </c>
      <c r="B217" s="12"/>
      <c r="C217" s="11"/>
      <c r="D217" s="11"/>
      <c r="E217" s="11"/>
      <c r="F217" s="13"/>
      <c r="G217" s="11"/>
      <c r="H217" s="11" t="str">
        <f t="shared" si="1"/>
        <v/>
      </c>
      <c r="I217" s="13" t="str">
        <f t="shared" si="2"/>
        <v/>
      </c>
      <c r="J217" s="11" t="str">
        <f t="shared" si="3"/>
        <v/>
      </c>
      <c r="K217" s="13" t="str">
        <f t="shared" si="4"/>
        <v/>
      </c>
    </row>
    <row r="218" ht="18.75" customHeight="1">
      <c r="A218" s="16">
        <v>214.0</v>
      </c>
      <c r="B218" s="17"/>
      <c r="C218" s="18"/>
      <c r="D218" s="18"/>
      <c r="E218" s="18"/>
      <c r="F218" s="19"/>
      <c r="G218" s="18"/>
      <c r="H218" s="20" t="str">
        <f t="shared" si="1"/>
        <v/>
      </c>
      <c r="I218" s="21" t="str">
        <f t="shared" si="2"/>
        <v/>
      </c>
      <c r="J218" s="20" t="str">
        <f t="shared" si="3"/>
        <v/>
      </c>
      <c r="K218" s="21" t="str">
        <f t="shared" si="4"/>
        <v/>
      </c>
    </row>
    <row r="219" ht="18.75" customHeight="1">
      <c r="A219" s="10">
        <v>215.0</v>
      </c>
      <c r="B219" s="12"/>
      <c r="C219" s="11"/>
      <c r="D219" s="11"/>
      <c r="E219" s="11"/>
      <c r="F219" s="13"/>
      <c r="G219" s="11"/>
      <c r="H219" s="11" t="str">
        <f t="shared" si="1"/>
        <v/>
      </c>
      <c r="I219" s="13" t="str">
        <f t="shared" si="2"/>
        <v/>
      </c>
      <c r="J219" s="11" t="str">
        <f t="shared" si="3"/>
        <v/>
      </c>
      <c r="K219" s="13" t="str">
        <f t="shared" si="4"/>
        <v/>
      </c>
    </row>
    <row r="220" ht="18.75" customHeight="1">
      <c r="A220" s="16">
        <v>216.0</v>
      </c>
      <c r="B220" s="17"/>
      <c r="C220" s="18"/>
      <c r="D220" s="18"/>
      <c r="E220" s="18"/>
      <c r="F220" s="19"/>
      <c r="G220" s="18"/>
      <c r="H220" s="20" t="str">
        <f t="shared" si="1"/>
        <v/>
      </c>
      <c r="I220" s="21" t="str">
        <f t="shared" si="2"/>
        <v/>
      </c>
      <c r="J220" s="20" t="str">
        <f t="shared" si="3"/>
        <v/>
      </c>
      <c r="K220" s="21" t="str">
        <f t="shared" si="4"/>
        <v/>
      </c>
    </row>
    <row r="221" ht="18.75" customHeight="1">
      <c r="A221" s="10">
        <v>217.0</v>
      </c>
      <c r="B221" s="12"/>
      <c r="C221" s="11"/>
      <c r="D221" s="11"/>
      <c r="E221" s="11"/>
      <c r="F221" s="13"/>
      <c r="G221" s="11"/>
      <c r="H221" s="11" t="str">
        <f t="shared" si="1"/>
        <v/>
      </c>
      <c r="I221" s="13" t="str">
        <f t="shared" si="2"/>
        <v/>
      </c>
      <c r="J221" s="11" t="str">
        <f t="shared" si="3"/>
        <v/>
      </c>
      <c r="K221" s="13" t="str">
        <f t="shared" si="4"/>
        <v/>
      </c>
    </row>
    <row r="222" ht="18.75" customHeight="1">
      <c r="A222" s="16">
        <v>218.0</v>
      </c>
      <c r="B222" s="17"/>
      <c r="C222" s="18"/>
      <c r="D222" s="18"/>
      <c r="E222" s="18"/>
      <c r="F222" s="19"/>
      <c r="G222" s="18"/>
      <c r="H222" s="20" t="str">
        <f t="shared" si="1"/>
        <v/>
      </c>
      <c r="I222" s="21" t="str">
        <f t="shared" si="2"/>
        <v/>
      </c>
      <c r="J222" s="20" t="str">
        <f t="shared" si="3"/>
        <v/>
      </c>
      <c r="K222" s="21" t="str">
        <f t="shared" si="4"/>
        <v/>
      </c>
    </row>
    <row r="223" ht="18.75" customHeight="1">
      <c r="A223" s="10">
        <v>219.0</v>
      </c>
      <c r="B223" s="12"/>
      <c r="C223" s="11"/>
      <c r="D223" s="11"/>
      <c r="E223" s="11"/>
      <c r="F223" s="13"/>
      <c r="G223" s="11"/>
      <c r="H223" s="11" t="str">
        <f t="shared" si="1"/>
        <v/>
      </c>
      <c r="I223" s="13" t="str">
        <f t="shared" si="2"/>
        <v/>
      </c>
      <c r="J223" s="11" t="str">
        <f t="shared" si="3"/>
        <v/>
      </c>
      <c r="K223" s="13" t="str">
        <f t="shared" si="4"/>
        <v/>
      </c>
    </row>
    <row r="224" ht="18.75" customHeight="1">
      <c r="A224" s="16">
        <v>220.0</v>
      </c>
      <c r="B224" s="17"/>
      <c r="C224" s="18"/>
      <c r="D224" s="18"/>
      <c r="E224" s="18"/>
      <c r="F224" s="19"/>
      <c r="G224" s="18"/>
      <c r="H224" s="20" t="str">
        <f t="shared" si="1"/>
        <v/>
      </c>
      <c r="I224" s="21" t="str">
        <f t="shared" si="2"/>
        <v/>
      </c>
      <c r="J224" s="20" t="str">
        <f t="shared" si="3"/>
        <v/>
      </c>
      <c r="K224" s="21" t="str">
        <f t="shared" si="4"/>
        <v/>
      </c>
    </row>
    <row r="225" ht="18.75" customHeight="1">
      <c r="A225" s="10">
        <v>221.0</v>
      </c>
      <c r="B225" s="12"/>
      <c r="C225" s="11"/>
      <c r="D225" s="11"/>
      <c r="E225" s="11"/>
      <c r="F225" s="13"/>
      <c r="G225" s="11"/>
      <c r="H225" s="11" t="str">
        <f t="shared" si="1"/>
        <v/>
      </c>
      <c r="I225" s="13" t="str">
        <f t="shared" si="2"/>
        <v/>
      </c>
      <c r="J225" s="11" t="str">
        <f t="shared" si="3"/>
        <v/>
      </c>
      <c r="K225" s="13" t="str">
        <f t="shared" si="4"/>
        <v/>
      </c>
    </row>
    <row r="226" ht="18.75" customHeight="1">
      <c r="A226" s="16">
        <v>222.0</v>
      </c>
      <c r="B226" s="17"/>
      <c r="C226" s="18"/>
      <c r="D226" s="18"/>
      <c r="E226" s="18"/>
      <c r="F226" s="19"/>
      <c r="G226" s="18"/>
      <c r="H226" s="20" t="str">
        <f t="shared" si="1"/>
        <v/>
      </c>
      <c r="I226" s="21" t="str">
        <f t="shared" si="2"/>
        <v/>
      </c>
      <c r="J226" s="20" t="str">
        <f t="shared" si="3"/>
        <v/>
      </c>
      <c r="K226" s="21" t="str">
        <f t="shared" si="4"/>
        <v/>
      </c>
    </row>
    <row r="227" ht="18.75" customHeight="1">
      <c r="A227" s="10">
        <v>223.0</v>
      </c>
      <c r="B227" s="12"/>
      <c r="C227" s="11"/>
      <c r="D227" s="11"/>
      <c r="E227" s="11"/>
      <c r="F227" s="13"/>
      <c r="G227" s="11"/>
      <c r="H227" s="11" t="str">
        <f t="shared" si="1"/>
        <v/>
      </c>
      <c r="I227" s="13" t="str">
        <f t="shared" si="2"/>
        <v/>
      </c>
      <c r="J227" s="11" t="str">
        <f t="shared" si="3"/>
        <v/>
      </c>
      <c r="K227" s="13" t="str">
        <f t="shared" si="4"/>
        <v/>
      </c>
    </row>
    <row r="228" ht="18.75" customHeight="1">
      <c r="A228" s="16">
        <v>224.0</v>
      </c>
      <c r="B228" s="17"/>
      <c r="C228" s="18"/>
      <c r="D228" s="18"/>
      <c r="E228" s="18"/>
      <c r="F228" s="19"/>
      <c r="G228" s="18"/>
      <c r="H228" s="20" t="str">
        <f t="shared" si="1"/>
        <v/>
      </c>
      <c r="I228" s="21" t="str">
        <f t="shared" si="2"/>
        <v/>
      </c>
      <c r="J228" s="20" t="str">
        <f t="shared" si="3"/>
        <v/>
      </c>
      <c r="K228" s="21" t="str">
        <f t="shared" si="4"/>
        <v/>
      </c>
    </row>
    <row r="229" ht="18.75" customHeight="1">
      <c r="A229" s="10">
        <v>225.0</v>
      </c>
      <c r="B229" s="12"/>
      <c r="C229" s="11"/>
      <c r="D229" s="11"/>
      <c r="E229" s="11"/>
      <c r="F229" s="13"/>
      <c r="G229" s="11"/>
      <c r="H229" s="11" t="str">
        <f t="shared" si="1"/>
        <v/>
      </c>
      <c r="I229" s="13" t="str">
        <f t="shared" si="2"/>
        <v/>
      </c>
      <c r="J229" s="11" t="str">
        <f t="shared" si="3"/>
        <v/>
      </c>
      <c r="K229" s="13" t="str">
        <f t="shared" si="4"/>
        <v/>
      </c>
    </row>
    <row r="230" ht="18.75" customHeight="1">
      <c r="A230" s="16">
        <v>226.0</v>
      </c>
      <c r="B230" s="17"/>
      <c r="C230" s="18"/>
      <c r="D230" s="18"/>
      <c r="E230" s="18"/>
      <c r="F230" s="19"/>
      <c r="G230" s="18"/>
      <c r="H230" s="20" t="str">
        <f t="shared" si="1"/>
        <v/>
      </c>
      <c r="I230" s="21" t="str">
        <f t="shared" si="2"/>
        <v/>
      </c>
      <c r="J230" s="20" t="str">
        <f t="shared" si="3"/>
        <v/>
      </c>
      <c r="K230" s="21" t="str">
        <f t="shared" si="4"/>
        <v/>
      </c>
    </row>
    <row r="231" ht="18.75" customHeight="1">
      <c r="A231" s="10">
        <v>227.0</v>
      </c>
      <c r="B231" s="12"/>
      <c r="C231" s="11"/>
      <c r="D231" s="11"/>
      <c r="E231" s="11"/>
      <c r="F231" s="13"/>
      <c r="G231" s="11"/>
      <c r="H231" s="11" t="str">
        <f t="shared" si="1"/>
        <v/>
      </c>
      <c r="I231" s="13" t="str">
        <f t="shared" si="2"/>
        <v/>
      </c>
      <c r="J231" s="11" t="str">
        <f t="shared" si="3"/>
        <v/>
      </c>
      <c r="K231" s="13" t="str">
        <f t="shared" si="4"/>
        <v/>
      </c>
    </row>
    <row r="232" ht="18.75" customHeight="1">
      <c r="A232" s="16">
        <v>228.0</v>
      </c>
      <c r="B232" s="17"/>
      <c r="C232" s="18"/>
      <c r="D232" s="18"/>
      <c r="E232" s="18"/>
      <c r="F232" s="19"/>
      <c r="G232" s="18"/>
      <c r="H232" s="20" t="str">
        <f t="shared" si="1"/>
        <v/>
      </c>
      <c r="I232" s="21" t="str">
        <f t="shared" si="2"/>
        <v/>
      </c>
      <c r="J232" s="20" t="str">
        <f t="shared" si="3"/>
        <v/>
      </c>
      <c r="K232" s="21" t="str">
        <f t="shared" si="4"/>
        <v/>
      </c>
    </row>
    <row r="233" ht="18.75" customHeight="1">
      <c r="A233" s="10">
        <v>229.0</v>
      </c>
      <c r="B233" s="12"/>
      <c r="C233" s="11"/>
      <c r="D233" s="11"/>
      <c r="E233" s="11"/>
      <c r="F233" s="13"/>
      <c r="G233" s="11"/>
      <c r="H233" s="11" t="str">
        <f t="shared" si="1"/>
        <v/>
      </c>
      <c r="I233" s="13" t="str">
        <f t="shared" si="2"/>
        <v/>
      </c>
      <c r="J233" s="11" t="str">
        <f t="shared" si="3"/>
        <v/>
      </c>
      <c r="K233" s="13" t="str">
        <f t="shared" si="4"/>
        <v/>
      </c>
    </row>
    <row r="234" ht="18.75" customHeight="1">
      <c r="A234" s="16">
        <v>230.0</v>
      </c>
      <c r="B234" s="17"/>
      <c r="C234" s="18"/>
      <c r="D234" s="18"/>
      <c r="E234" s="18"/>
      <c r="F234" s="19"/>
      <c r="G234" s="18"/>
      <c r="H234" s="20" t="str">
        <f t="shared" si="1"/>
        <v/>
      </c>
      <c r="I234" s="21" t="str">
        <f t="shared" si="2"/>
        <v/>
      </c>
      <c r="J234" s="20" t="str">
        <f t="shared" si="3"/>
        <v/>
      </c>
      <c r="K234" s="21" t="str">
        <f t="shared" si="4"/>
        <v/>
      </c>
    </row>
    <row r="235" ht="18.75" customHeight="1">
      <c r="A235" s="10">
        <v>231.0</v>
      </c>
      <c r="B235" s="12"/>
      <c r="C235" s="11"/>
      <c r="D235" s="11"/>
      <c r="E235" s="11"/>
      <c r="F235" s="13"/>
      <c r="G235" s="11"/>
      <c r="H235" s="11" t="str">
        <f t="shared" si="1"/>
        <v/>
      </c>
      <c r="I235" s="13" t="str">
        <f t="shared" si="2"/>
        <v/>
      </c>
      <c r="J235" s="11" t="str">
        <f t="shared" si="3"/>
        <v/>
      </c>
      <c r="K235" s="13" t="str">
        <f t="shared" si="4"/>
        <v/>
      </c>
    </row>
    <row r="236" ht="18.75" customHeight="1">
      <c r="A236" s="16">
        <v>232.0</v>
      </c>
      <c r="B236" s="17"/>
      <c r="C236" s="18"/>
      <c r="D236" s="18"/>
      <c r="E236" s="18"/>
      <c r="F236" s="19"/>
      <c r="G236" s="18"/>
      <c r="H236" s="20" t="str">
        <f t="shared" si="1"/>
        <v/>
      </c>
      <c r="I236" s="21" t="str">
        <f t="shared" si="2"/>
        <v/>
      </c>
      <c r="J236" s="20" t="str">
        <f t="shared" si="3"/>
        <v/>
      </c>
      <c r="K236" s="21" t="str">
        <f t="shared" si="4"/>
        <v/>
      </c>
    </row>
    <row r="237" ht="18.75" customHeight="1">
      <c r="A237" s="10">
        <v>233.0</v>
      </c>
      <c r="B237" s="12"/>
      <c r="C237" s="11"/>
      <c r="D237" s="11"/>
      <c r="E237" s="11"/>
      <c r="F237" s="13"/>
      <c r="G237" s="11"/>
      <c r="H237" s="11" t="str">
        <f t="shared" si="1"/>
        <v/>
      </c>
      <c r="I237" s="13" t="str">
        <f t="shared" si="2"/>
        <v/>
      </c>
      <c r="J237" s="11" t="str">
        <f t="shared" si="3"/>
        <v/>
      </c>
      <c r="K237" s="13" t="str">
        <f t="shared" si="4"/>
        <v/>
      </c>
    </row>
    <row r="238" ht="18.75" customHeight="1">
      <c r="A238" s="16">
        <v>234.0</v>
      </c>
      <c r="B238" s="17"/>
      <c r="C238" s="18"/>
      <c r="D238" s="18"/>
      <c r="E238" s="18"/>
      <c r="F238" s="19"/>
      <c r="G238" s="18"/>
      <c r="H238" s="20" t="str">
        <f t="shared" si="1"/>
        <v/>
      </c>
      <c r="I238" s="21" t="str">
        <f t="shared" si="2"/>
        <v/>
      </c>
      <c r="J238" s="20" t="str">
        <f t="shared" si="3"/>
        <v/>
      </c>
      <c r="K238" s="21" t="str">
        <f t="shared" si="4"/>
        <v/>
      </c>
    </row>
    <row r="239" ht="18.75" customHeight="1">
      <c r="A239" s="10">
        <v>235.0</v>
      </c>
      <c r="B239" s="12"/>
      <c r="C239" s="11"/>
      <c r="D239" s="11"/>
      <c r="E239" s="11"/>
      <c r="F239" s="13"/>
      <c r="G239" s="11"/>
      <c r="H239" s="11" t="str">
        <f t="shared" si="1"/>
        <v/>
      </c>
      <c r="I239" s="13" t="str">
        <f t="shared" si="2"/>
        <v/>
      </c>
      <c r="J239" s="11" t="str">
        <f t="shared" si="3"/>
        <v/>
      </c>
      <c r="K239" s="13" t="str">
        <f t="shared" si="4"/>
        <v/>
      </c>
    </row>
    <row r="240" ht="18.75" customHeight="1">
      <c r="A240" s="16">
        <v>236.0</v>
      </c>
      <c r="B240" s="17"/>
      <c r="C240" s="18"/>
      <c r="D240" s="18"/>
      <c r="E240" s="18"/>
      <c r="F240" s="19"/>
      <c r="G240" s="18"/>
      <c r="H240" s="20" t="str">
        <f t="shared" si="1"/>
        <v/>
      </c>
      <c r="I240" s="21" t="str">
        <f t="shared" si="2"/>
        <v/>
      </c>
      <c r="J240" s="20" t="str">
        <f t="shared" si="3"/>
        <v/>
      </c>
      <c r="K240" s="21" t="str">
        <f t="shared" si="4"/>
        <v/>
      </c>
    </row>
    <row r="241" ht="18.75" customHeight="1">
      <c r="A241" s="10">
        <v>237.0</v>
      </c>
      <c r="B241" s="12"/>
      <c r="C241" s="11"/>
      <c r="D241" s="11"/>
      <c r="E241" s="11"/>
      <c r="F241" s="13"/>
      <c r="G241" s="11"/>
      <c r="H241" s="11" t="str">
        <f t="shared" si="1"/>
        <v/>
      </c>
      <c r="I241" s="13" t="str">
        <f t="shared" si="2"/>
        <v/>
      </c>
      <c r="J241" s="11" t="str">
        <f t="shared" si="3"/>
        <v/>
      </c>
      <c r="K241" s="13" t="str">
        <f t="shared" si="4"/>
        <v/>
      </c>
    </row>
    <row r="242" ht="18.75" customHeight="1">
      <c r="A242" s="16">
        <v>238.0</v>
      </c>
      <c r="B242" s="17"/>
      <c r="C242" s="18"/>
      <c r="D242" s="18"/>
      <c r="E242" s="18"/>
      <c r="F242" s="19"/>
      <c r="G242" s="18"/>
      <c r="H242" s="20" t="str">
        <f t="shared" si="1"/>
        <v/>
      </c>
      <c r="I242" s="21" t="str">
        <f t="shared" si="2"/>
        <v/>
      </c>
      <c r="J242" s="20" t="str">
        <f t="shared" si="3"/>
        <v/>
      </c>
      <c r="K242" s="21" t="str">
        <f t="shared" si="4"/>
        <v/>
      </c>
    </row>
    <row r="243" ht="18.75" customHeight="1">
      <c r="A243" s="10">
        <v>239.0</v>
      </c>
      <c r="B243" s="12"/>
      <c r="C243" s="11"/>
      <c r="D243" s="11"/>
      <c r="E243" s="11"/>
      <c r="F243" s="13"/>
      <c r="G243" s="11"/>
      <c r="H243" s="11" t="str">
        <f t="shared" si="1"/>
        <v/>
      </c>
      <c r="I243" s="13" t="str">
        <f t="shared" si="2"/>
        <v/>
      </c>
      <c r="J243" s="11" t="str">
        <f t="shared" si="3"/>
        <v/>
      </c>
      <c r="K243" s="13" t="str">
        <f t="shared" si="4"/>
        <v/>
      </c>
    </row>
    <row r="244" ht="18.75" customHeight="1">
      <c r="A244" s="16">
        <v>240.0</v>
      </c>
      <c r="B244" s="17"/>
      <c r="C244" s="18"/>
      <c r="D244" s="18"/>
      <c r="E244" s="18"/>
      <c r="F244" s="19"/>
      <c r="G244" s="18"/>
      <c r="H244" s="20" t="str">
        <f t="shared" si="1"/>
        <v/>
      </c>
      <c r="I244" s="21" t="str">
        <f t="shared" si="2"/>
        <v/>
      </c>
      <c r="J244" s="20" t="str">
        <f t="shared" si="3"/>
        <v/>
      </c>
      <c r="K244" s="21" t="str">
        <f t="shared" si="4"/>
        <v/>
      </c>
    </row>
    <row r="245" ht="18.75" customHeight="1">
      <c r="A245" s="10">
        <v>241.0</v>
      </c>
      <c r="B245" s="12"/>
      <c r="C245" s="11"/>
      <c r="D245" s="11"/>
      <c r="E245" s="11"/>
      <c r="F245" s="13"/>
      <c r="G245" s="11"/>
      <c r="H245" s="11" t="str">
        <f t="shared" si="1"/>
        <v/>
      </c>
      <c r="I245" s="13" t="str">
        <f t="shared" si="2"/>
        <v/>
      </c>
      <c r="J245" s="11" t="str">
        <f t="shared" si="3"/>
        <v/>
      </c>
      <c r="K245" s="13" t="str">
        <f t="shared" si="4"/>
        <v/>
      </c>
    </row>
    <row r="246" ht="18.75" customHeight="1">
      <c r="A246" s="16">
        <v>242.0</v>
      </c>
      <c r="B246" s="17"/>
      <c r="C246" s="18"/>
      <c r="D246" s="18"/>
      <c r="E246" s="18"/>
      <c r="F246" s="19"/>
      <c r="G246" s="18"/>
      <c r="H246" s="20" t="str">
        <f t="shared" si="1"/>
        <v/>
      </c>
      <c r="I246" s="21" t="str">
        <f t="shared" si="2"/>
        <v/>
      </c>
      <c r="J246" s="20" t="str">
        <f t="shared" si="3"/>
        <v/>
      </c>
      <c r="K246" s="21" t="str">
        <f t="shared" si="4"/>
        <v/>
      </c>
    </row>
    <row r="247" ht="18.75" customHeight="1">
      <c r="A247" s="10">
        <v>243.0</v>
      </c>
      <c r="B247" s="12"/>
      <c r="C247" s="11"/>
      <c r="D247" s="11"/>
      <c r="E247" s="11"/>
      <c r="F247" s="13"/>
      <c r="G247" s="11"/>
      <c r="H247" s="11" t="str">
        <f t="shared" si="1"/>
        <v/>
      </c>
      <c r="I247" s="13" t="str">
        <f t="shared" si="2"/>
        <v/>
      </c>
      <c r="J247" s="11" t="str">
        <f t="shared" si="3"/>
        <v/>
      </c>
      <c r="K247" s="13" t="str">
        <f t="shared" si="4"/>
        <v/>
      </c>
    </row>
    <row r="248" ht="18.75" customHeight="1">
      <c r="A248" s="16">
        <v>244.0</v>
      </c>
      <c r="B248" s="17"/>
      <c r="C248" s="18"/>
      <c r="D248" s="18"/>
      <c r="E248" s="18"/>
      <c r="F248" s="19"/>
      <c r="G248" s="18"/>
      <c r="H248" s="20" t="str">
        <f t="shared" si="1"/>
        <v/>
      </c>
      <c r="I248" s="21" t="str">
        <f t="shared" si="2"/>
        <v/>
      </c>
      <c r="J248" s="20" t="str">
        <f t="shared" si="3"/>
        <v/>
      </c>
      <c r="K248" s="21" t="str">
        <f t="shared" si="4"/>
        <v/>
      </c>
    </row>
    <row r="249" ht="18.75" customHeight="1">
      <c r="A249" s="10">
        <v>245.0</v>
      </c>
      <c r="B249" s="12"/>
      <c r="C249" s="11"/>
      <c r="D249" s="11"/>
      <c r="E249" s="11"/>
      <c r="F249" s="13"/>
      <c r="G249" s="11"/>
      <c r="H249" s="11" t="str">
        <f t="shared" si="1"/>
        <v/>
      </c>
      <c r="I249" s="13" t="str">
        <f t="shared" si="2"/>
        <v/>
      </c>
      <c r="J249" s="11" t="str">
        <f t="shared" si="3"/>
        <v/>
      </c>
      <c r="K249" s="13" t="str">
        <f t="shared" si="4"/>
        <v/>
      </c>
    </row>
    <row r="250" ht="18.75" customHeight="1">
      <c r="A250" s="16">
        <v>246.0</v>
      </c>
      <c r="B250" s="17"/>
      <c r="C250" s="18"/>
      <c r="D250" s="18"/>
      <c r="E250" s="18"/>
      <c r="F250" s="19"/>
      <c r="G250" s="18"/>
      <c r="H250" s="20" t="str">
        <f t="shared" si="1"/>
        <v/>
      </c>
      <c r="I250" s="21" t="str">
        <f t="shared" si="2"/>
        <v/>
      </c>
      <c r="J250" s="20" t="str">
        <f t="shared" si="3"/>
        <v/>
      </c>
      <c r="K250" s="21" t="str">
        <f t="shared" si="4"/>
        <v/>
      </c>
    </row>
    <row r="251" ht="18.75" customHeight="1">
      <c r="A251" s="10">
        <v>247.0</v>
      </c>
      <c r="B251" s="12"/>
      <c r="C251" s="11"/>
      <c r="D251" s="11"/>
      <c r="E251" s="11"/>
      <c r="F251" s="13"/>
      <c r="G251" s="11"/>
      <c r="H251" s="11" t="str">
        <f t="shared" si="1"/>
        <v/>
      </c>
      <c r="I251" s="13" t="str">
        <f t="shared" si="2"/>
        <v/>
      </c>
      <c r="J251" s="11" t="str">
        <f t="shared" si="3"/>
        <v/>
      </c>
      <c r="K251" s="13" t="str">
        <f t="shared" si="4"/>
        <v/>
      </c>
    </row>
    <row r="252" ht="18.75" customHeight="1">
      <c r="A252" s="16">
        <v>248.0</v>
      </c>
      <c r="B252" s="17"/>
      <c r="C252" s="18"/>
      <c r="D252" s="18"/>
      <c r="E252" s="18"/>
      <c r="F252" s="19"/>
      <c r="G252" s="18"/>
      <c r="H252" s="20" t="str">
        <f t="shared" si="1"/>
        <v/>
      </c>
      <c r="I252" s="21" t="str">
        <f t="shared" si="2"/>
        <v/>
      </c>
      <c r="J252" s="20" t="str">
        <f t="shared" si="3"/>
        <v/>
      </c>
      <c r="K252" s="21" t="str">
        <f t="shared" si="4"/>
        <v/>
      </c>
    </row>
    <row r="253" ht="18.75" customHeight="1">
      <c r="A253" s="10">
        <v>249.0</v>
      </c>
      <c r="B253" s="12"/>
      <c r="C253" s="11"/>
      <c r="D253" s="11"/>
      <c r="E253" s="11"/>
      <c r="F253" s="13"/>
      <c r="G253" s="11"/>
      <c r="H253" s="11" t="str">
        <f t="shared" si="1"/>
        <v/>
      </c>
      <c r="I253" s="13" t="str">
        <f t="shared" si="2"/>
        <v/>
      </c>
      <c r="J253" s="11" t="str">
        <f t="shared" si="3"/>
        <v/>
      </c>
      <c r="K253" s="13" t="str">
        <f t="shared" si="4"/>
        <v/>
      </c>
    </row>
    <row r="254" ht="18.75" customHeight="1">
      <c r="A254" s="16">
        <v>250.0</v>
      </c>
      <c r="B254" s="17"/>
      <c r="C254" s="18"/>
      <c r="D254" s="18"/>
      <c r="E254" s="18"/>
      <c r="F254" s="19"/>
      <c r="G254" s="18"/>
      <c r="H254" s="20" t="str">
        <f t="shared" si="1"/>
        <v/>
      </c>
      <c r="I254" s="21" t="str">
        <f t="shared" si="2"/>
        <v/>
      </c>
      <c r="J254" s="20" t="str">
        <f t="shared" si="3"/>
        <v/>
      </c>
      <c r="K254" s="21" t="str">
        <f t="shared" si="4"/>
        <v/>
      </c>
    </row>
    <row r="255" ht="18.75" customHeight="1">
      <c r="A255" s="10">
        <v>251.0</v>
      </c>
      <c r="B255" s="12"/>
      <c r="C255" s="11"/>
      <c r="D255" s="11"/>
      <c r="E255" s="11"/>
      <c r="F255" s="13"/>
      <c r="G255" s="11"/>
      <c r="H255" s="11" t="str">
        <f t="shared" si="1"/>
        <v/>
      </c>
      <c r="I255" s="13" t="str">
        <f t="shared" si="2"/>
        <v/>
      </c>
      <c r="J255" s="11" t="str">
        <f t="shared" si="3"/>
        <v/>
      </c>
      <c r="K255" s="13" t="str">
        <f t="shared" si="4"/>
        <v/>
      </c>
    </row>
    <row r="256" ht="18.75" customHeight="1">
      <c r="A256" s="16">
        <v>252.0</v>
      </c>
      <c r="B256" s="17"/>
      <c r="C256" s="18"/>
      <c r="D256" s="18"/>
      <c r="E256" s="18"/>
      <c r="F256" s="19"/>
      <c r="G256" s="18"/>
      <c r="H256" s="20" t="str">
        <f t="shared" si="1"/>
        <v/>
      </c>
      <c r="I256" s="21" t="str">
        <f t="shared" si="2"/>
        <v/>
      </c>
      <c r="J256" s="20" t="str">
        <f t="shared" si="3"/>
        <v/>
      </c>
      <c r="K256" s="21" t="str">
        <f t="shared" si="4"/>
        <v/>
      </c>
    </row>
    <row r="257" ht="18.75" customHeight="1">
      <c r="A257" s="10">
        <v>253.0</v>
      </c>
      <c r="B257" s="12"/>
      <c r="C257" s="11"/>
      <c r="D257" s="11"/>
      <c r="E257" s="11"/>
      <c r="F257" s="13"/>
      <c r="G257" s="11"/>
      <c r="H257" s="11" t="str">
        <f t="shared" si="1"/>
        <v/>
      </c>
      <c r="I257" s="13" t="str">
        <f t="shared" si="2"/>
        <v/>
      </c>
      <c r="J257" s="11" t="str">
        <f t="shared" si="3"/>
        <v/>
      </c>
      <c r="K257" s="13" t="str">
        <f t="shared" si="4"/>
        <v/>
      </c>
    </row>
    <row r="258" ht="18.75" customHeight="1">
      <c r="A258" s="16">
        <v>254.0</v>
      </c>
      <c r="B258" s="17"/>
      <c r="C258" s="18"/>
      <c r="D258" s="18"/>
      <c r="E258" s="18"/>
      <c r="F258" s="19"/>
      <c r="G258" s="18"/>
      <c r="H258" s="20" t="str">
        <f t="shared" si="1"/>
        <v/>
      </c>
      <c r="I258" s="21" t="str">
        <f t="shared" si="2"/>
        <v/>
      </c>
      <c r="J258" s="20" t="str">
        <f t="shared" si="3"/>
        <v/>
      </c>
      <c r="K258" s="21" t="str">
        <f t="shared" si="4"/>
        <v/>
      </c>
    </row>
    <row r="259" ht="18.75" customHeight="1">
      <c r="A259" s="10">
        <v>255.0</v>
      </c>
      <c r="B259" s="12"/>
      <c r="C259" s="11"/>
      <c r="D259" s="11"/>
      <c r="E259" s="11"/>
      <c r="F259" s="13"/>
      <c r="G259" s="11"/>
      <c r="H259" s="11" t="str">
        <f t="shared" si="1"/>
        <v/>
      </c>
      <c r="I259" s="13" t="str">
        <f t="shared" si="2"/>
        <v/>
      </c>
      <c r="J259" s="11" t="str">
        <f t="shared" si="3"/>
        <v/>
      </c>
      <c r="K259" s="13" t="str">
        <f t="shared" si="4"/>
        <v/>
      </c>
    </row>
    <row r="260" ht="18.75" customHeight="1">
      <c r="A260" s="16">
        <v>256.0</v>
      </c>
      <c r="B260" s="17"/>
      <c r="C260" s="18"/>
      <c r="D260" s="18"/>
      <c r="E260" s="18"/>
      <c r="F260" s="19"/>
      <c r="G260" s="18"/>
      <c r="H260" s="20" t="str">
        <f t="shared" si="1"/>
        <v/>
      </c>
      <c r="I260" s="21" t="str">
        <f t="shared" si="2"/>
        <v/>
      </c>
      <c r="J260" s="20" t="str">
        <f t="shared" si="3"/>
        <v/>
      </c>
      <c r="K260" s="21" t="str">
        <f t="shared" si="4"/>
        <v/>
      </c>
    </row>
    <row r="261" ht="18.75" customHeight="1">
      <c r="A261" s="10">
        <v>257.0</v>
      </c>
      <c r="B261" s="12"/>
      <c r="C261" s="11"/>
      <c r="D261" s="11"/>
      <c r="E261" s="11"/>
      <c r="F261" s="13"/>
      <c r="G261" s="11"/>
      <c r="H261" s="11" t="str">
        <f t="shared" si="1"/>
        <v/>
      </c>
      <c r="I261" s="13" t="str">
        <f t="shared" si="2"/>
        <v/>
      </c>
      <c r="J261" s="11" t="str">
        <f t="shared" si="3"/>
        <v/>
      </c>
      <c r="K261" s="13" t="str">
        <f t="shared" si="4"/>
        <v/>
      </c>
    </row>
    <row r="262" ht="18.75" customHeight="1">
      <c r="A262" s="16">
        <v>258.0</v>
      </c>
      <c r="B262" s="17"/>
      <c r="C262" s="18"/>
      <c r="D262" s="18"/>
      <c r="E262" s="18"/>
      <c r="F262" s="19"/>
      <c r="G262" s="18"/>
      <c r="H262" s="20" t="str">
        <f t="shared" si="1"/>
        <v/>
      </c>
      <c r="I262" s="21" t="str">
        <f t="shared" si="2"/>
        <v/>
      </c>
      <c r="J262" s="20" t="str">
        <f t="shared" si="3"/>
        <v/>
      </c>
      <c r="K262" s="21" t="str">
        <f t="shared" si="4"/>
        <v/>
      </c>
    </row>
    <row r="263" ht="18.75" customHeight="1">
      <c r="A263" s="10">
        <v>259.0</v>
      </c>
      <c r="B263" s="12"/>
      <c r="C263" s="11"/>
      <c r="D263" s="11"/>
      <c r="E263" s="11"/>
      <c r="F263" s="13"/>
      <c r="G263" s="11"/>
      <c r="H263" s="11" t="str">
        <f t="shared" si="1"/>
        <v/>
      </c>
      <c r="I263" s="13" t="str">
        <f t="shared" si="2"/>
        <v/>
      </c>
      <c r="J263" s="11" t="str">
        <f t="shared" si="3"/>
        <v/>
      </c>
      <c r="K263" s="13" t="str">
        <f t="shared" si="4"/>
        <v/>
      </c>
    </row>
    <row r="264" ht="18.75" customHeight="1">
      <c r="A264" s="16">
        <v>260.0</v>
      </c>
      <c r="B264" s="17"/>
      <c r="C264" s="18"/>
      <c r="D264" s="18"/>
      <c r="E264" s="18"/>
      <c r="F264" s="19"/>
      <c r="G264" s="18"/>
      <c r="H264" s="20" t="str">
        <f t="shared" si="1"/>
        <v/>
      </c>
      <c r="I264" s="21" t="str">
        <f t="shared" si="2"/>
        <v/>
      </c>
      <c r="J264" s="20" t="str">
        <f t="shared" si="3"/>
        <v/>
      </c>
      <c r="K264" s="21" t="str">
        <f t="shared" si="4"/>
        <v/>
      </c>
    </row>
    <row r="265" ht="18.75" customHeight="1">
      <c r="A265" s="10">
        <v>261.0</v>
      </c>
      <c r="B265" s="12"/>
      <c r="C265" s="11"/>
      <c r="D265" s="11"/>
      <c r="E265" s="11"/>
      <c r="F265" s="13"/>
      <c r="G265" s="11"/>
      <c r="H265" s="11" t="str">
        <f t="shared" si="1"/>
        <v/>
      </c>
      <c r="I265" s="13" t="str">
        <f t="shared" si="2"/>
        <v/>
      </c>
      <c r="J265" s="11" t="str">
        <f t="shared" si="3"/>
        <v/>
      </c>
      <c r="K265" s="13" t="str">
        <f t="shared" si="4"/>
        <v/>
      </c>
    </row>
    <row r="266" ht="18.75" customHeight="1">
      <c r="A266" s="16">
        <v>262.0</v>
      </c>
      <c r="B266" s="17"/>
      <c r="C266" s="18"/>
      <c r="D266" s="18"/>
      <c r="E266" s="18"/>
      <c r="F266" s="19"/>
      <c r="G266" s="18"/>
      <c r="H266" s="20" t="str">
        <f t="shared" si="1"/>
        <v/>
      </c>
      <c r="I266" s="21" t="str">
        <f t="shared" si="2"/>
        <v/>
      </c>
      <c r="J266" s="20" t="str">
        <f t="shared" si="3"/>
        <v/>
      </c>
      <c r="K266" s="21" t="str">
        <f t="shared" si="4"/>
        <v/>
      </c>
    </row>
    <row r="267" ht="18.75" customHeight="1">
      <c r="A267" s="10">
        <v>263.0</v>
      </c>
      <c r="B267" s="12"/>
      <c r="C267" s="11"/>
      <c r="D267" s="11"/>
      <c r="E267" s="11"/>
      <c r="F267" s="13"/>
      <c r="G267" s="11"/>
      <c r="H267" s="11" t="str">
        <f t="shared" si="1"/>
        <v/>
      </c>
      <c r="I267" s="13" t="str">
        <f t="shared" si="2"/>
        <v/>
      </c>
      <c r="J267" s="11" t="str">
        <f t="shared" si="3"/>
        <v/>
      </c>
      <c r="K267" s="13" t="str">
        <f t="shared" si="4"/>
        <v/>
      </c>
    </row>
    <row r="268" ht="18.75" customHeight="1">
      <c r="A268" s="16">
        <v>264.0</v>
      </c>
      <c r="B268" s="17"/>
      <c r="C268" s="18"/>
      <c r="D268" s="18"/>
      <c r="E268" s="18"/>
      <c r="F268" s="19"/>
      <c r="G268" s="18"/>
      <c r="H268" s="20" t="str">
        <f t="shared" si="1"/>
        <v/>
      </c>
      <c r="I268" s="21" t="str">
        <f t="shared" si="2"/>
        <v/>
      </c>
      <c r="J268" s="20" t="str">
        <f t="shared" si="3"/>
        <v/>
      </c>
      <c r="K268" s="21" t="str">
        <f t="shared" si="4"/>
        <v/>
      </c>
    </row>
    <row r="269" ht="18.75" customHeight="1">
      <c r="A269" s="10">
        <v>265.0</v>
      </c>
      <c r="B269" s="12"/>
      <c r="C269" s="11"/>
      <c r="D269" s="11"/>
      <c r="E269" s="11"/>
      <c r="F269" s="13"/>
      <c r="G269" s="11"/>
      <c r="H269" s="11" t="str">
        <f t="shared" si="1"/>
        <v/>
      </c>
      <c r="I269" s="13" t="str">
        <f t="shared" si="2"/>
        <v/>
      </c>
      <c r="J269" s="11" t="str">
        <f t="shared" si="3"/>
        <v/>
      </c>
      <c r="K269" s="13" t="str">
        <f t="shared" si="4"/>
        <v/>
      </c>
    </row>
    <row r="270" ht="18.75" customHeight="1">
      <c r="A270" s="16">
        <v>266.0</v>
      </c>
      <c r="B270" s="17"/>
      <c r="C270" s="18"/>
      <c r="D270" s="18"/>
      <c r="E270" s="18"/>
      <c r="F270" s="19"/>
      <c r="G270" s="18"/>
      <c r="H270" s="20" t="str">
        <f t="shared" si="1"/>
        <v/>
      </c>
      <c r="I270" s="21" t="str">
        <f t="shared" si="2"/>
        <v/>
      </c>
      <c r="J270" s="20" t="str">
        <f t="shared" si="3"/>
        <v/>
      </c>
      <c r="K270" s="21" t="str">
        <f t="shared" si="4"/>
        <v/>
      </c>
    </row>
    <row r="271" ht="18.75" customHeight="1">
      <c r="A271" s="10">
        <v>267.0</v>
      </c>
      <c r="B271" s="12"/>
      <c r="C271" s="11"/>
      <c r="D271" s="11"/>
      <c r="E271" s="11"/>
      <c r="F271" s="13"/>
      <c r="G271" s="11"/>
      <c r="H271" s="11" t="str">
        <f t="shared" si="1"/>
        <v/>
      </c>
      <c r="I271" s="13" t="str">
        <f t="shared" si="2"/>
        <v/>
      </c>
      <c r="J271" s="11" t="str">
        <f t="shared" si="3"/>
        <v/>
      </c>
      <c r="K271" s="13" t="str">
        <f t="shared" si="4"/>
        <v/>
      </c>
    </row>
    <row r="272" ht="18.75" customHeight="1">
      <c r="A272" s="16">
        <v>268.0</v>
      </c>
      <c r="B272" s="17"/>
      <c r="C272" s="18"/>
      <c r="D272" s="18"/>
      <c r="E272" s="18"/>
      <c r="F272" s="19"/>
      <c r="G272" s="18"/>
      <c r="H272" s="20" t="str">
        <f t="shared" si="1"/>
        <v/>
      </c>
      <c r="I272" s="21" t="str">
        <f t="shared" si="2"/>
        <v/>
      </c>
      <c r="J272" s="20" t="str">
        <f t="shared" si="3"/>
        <v/>
      </c>
      <c r="K272" s="21" t="str">
        <f t="shared" si="4"/>
        <v/>
      </c>
    </row>
    <row r="273" ht="18.75" customHeight="1">
      <c r="A273" s="10">
        <v>269.0</v>
      </c>
      <c r="B273" s="12"/>
      <c r="C273" s="11"/>
      <c r="D273" s="11"/>
      <c r="E273" s="11"/>
      <c r="F273" s="13"/>
      <c r="G273" s="11"/>
      <c r="H273" s="11" t="str">
        <f t="shared" si="1"/>
        <v/>
      </c>
      <c r="I273" s="13" t="str">
        <f t="shared" si="2"/>
        <v/>
      </c>
      <c r="J273" s="11" t="str">
        <f t="shared" si="3"/>
        <v/>
      </c>
      <c r="K273" s="13" t="str">
        <f t="shared" si="4"/>
        <v/>
      </c>
    </row>
    <row r="274" ht="18.75" customHeight="1">
      <c r="A274" s="16">
        <v>270.0</v>
      </c>
      <c r="B274" s="17"/>
      <c r="C274" s="18"/>
      <c r="D274" s="18"/>
      <c r="E274" s="18"/>
      <c r="F274" s="19"/>
      <c r="G274" s="18"/>
      <c r="H274" s="20" t="str">
        <f t="shared" si="1"/>
        <v/>
      </c>
      <c r="I274" s="21" t="str">
        <f t="shared" si="2"/>
        <v/>
      </c>
      <c r="J274" s="20" t="str">
        <f t="shared" si="3"/>
        <v/>
      </c>
      <c r="K274" s="21" t="str">
        <f t="shared" si="4"/>
        <v/>
      </c>
    </row>
    <row r="275" ht="18.75" customHeight="1">
      <c r="A275" s="10">
        <v>271.0</v>
      </c>
      <c r="B275" s="12"/>
      <c r="C275" s="11"/>
      <c r="D275" s="11"/>
      <c r="E275" s="11"/>
      <c r="F275" s="13"/>
      <c r="G275" s="11"/>
      <c r="H275" s="11" t="str">
        <f t="shared" si="1"/>
        <v/>
      </c>
      <c r="I275" s="13" t="str">
        <f t="shared" si="2"/>
        <v/>
      </c>
      <c r="J275" s="11" t="str">
        <f t="shared" si="3"/>
        <v/>
      </c>
      <c r="K275" s="13" t="str">
        <f t="shared" si="4"/>
        <v/>
      </c>
    </row>
    <row r="276" ht="18.75" customHeight="1">
      <c r="A276" s="16">
        <v>272.0</v>
      </c>
      <c r="B276" s="17"/>
      <c r="C276" s="18"/>
      <c r="D276" s="18"/>
      <c r="E276" s="18"/>
      <c r="F276" s="19"/>
      <c r="G276" s="18"/>
      <c r="H276" s="20" t="str">
        <f t="shared" si="1"/>
        <v/>
      </c>
      <c r="I276" s="21" t="str">
        <f t="shared" si="2"/>
        <v/>
      </c>
      <c r="J276" s="20" t="str">
        <f t="shared" si="3"/>
        <v/>
      </c>
      <c r="K276" s="21" t="str">
        <f t="shared" si="4"/>
        <v/>
      </c>
    </row>
    <row r="277" ht="18.75" customHeight="1">
      <c r="A277" s="10">
        <v>273.0</v>
      </c>
      <c r="B277" s="12"/>
      <c r="C277" s="11"/>
      <c r="D277" s="11"/>
      <c r="E277" s="11"/>
      <c r="F277" s="13"/>
      <c r="G277" s="11"/>
      <c r="H277" s="11" t="str">
        <f t="shared" si="1"/>
        <v/>
      </c>
      <c r="I277" s="13" t="str">
        <f t="shared" si="2"/>
        <v/>
      </c>
      <c r="J277" s="11" t="str">
        <f t="shared" si="3"/>
        <v/>
      </c>
      <c r="K277" s="13" t="str">
        <f t="shared" si="4"/>
        <v/>
      </c>
    </row>
    <row r="278" ht="18.75" customHeight="1">
      <c r="A278" s="16">
        <v>274.0</v>
      </c>
      <c r="B278" s="17"/>
      <c r="C278" s="18"/>
      <c r="D278" s="18"/>
      <c r="E278" s="18"/>
      <c r="F278" s="19"/>
      <c r="G278" s="18"/>
      <c r="H278" s="20" t="str">
        <f t="shared" si="1"/>
        <v/>
      </c>
      <c r="I278" s="21" t="str">
        <f t="shared" si="2"/>
        <v/>
      </c>
      <c r="J278" s="20" t="str">
        <f t="shared" si="3"/>
        <v/>
      </c>
      <c r="K278" s="21" t="str">
        <f t="shared" si="4"/>
        <v/>
      </c>
    </row>
    <row r="279" ht="18.75" customHeight="1">
      <c r="A279" s="10">
        <v>275.0</v>
      </c>
      <c r="B279" s="12"/>
      <c r="C279" s="11"/>
      <c r="D279" s="11"/>
      <c r="E279" s="11"/>
      <c r="F279" s="13"/>
      <c r="G279" s="11"/>
      <c r="H279" s="11" t="str">
        <f t="shared" si="1"/>
        <v/>
      </c>
      <c r="I279" s="13" t="str">
        <f t="shared" si="2"/>
        <v/>
      </c>
      <c r="J279" s="11" t="str">
        <f t="shared" si="3"/>
        <v/>
      </c>
      <c r="K279" s="13" t="str">
        <f t="shared" si="4"/>
        <v/>
      </c>
    </row>
    <row r="280" ht="18.75" customHeight="1">
      <c r="A280" s="16">
        <v>276.0</v>
      </c>
      <c r="B280" s="17"/>
      <c r="C280" s="18"/>
      <c r="D280" s="18"/>
      <c r="E280" s="18"/>
      <c r="F280" s="19"/>
      <c r="G280" s="18"/>
      <c r="H280" s="20" t="str">
        <f t="shared" si="1"/>
        <v/>
      </c>
      <c r="I280" s="21" t="str">
        <f t="shared" si="2"/>
        <v/>
      </c>
      <c r="J280" s="20" t="str">
        <f t="shared" si="3"/>
        <v/>
      </c>
      <c r="K280" s="21" t="str">
        <f t="shared" si="4"/>
        <v/>
      </c>
    </row>
    <row r="281" ht="18.75" customHeight="1">
      <c r="A281" s="10">
        <v>277.0</v>
      </c>
      <c r="B281" s="12"/>
      <c r="C281" s="11"/>
      <c r="D281" s="11"/>
      <c r="E281" s="11"/>
      <c r="F281" s="13"/>
      <c r="G281" s="11"/>
      <c r="H281" s="11" t="str">
        <f t="shared" si="1"/>
        <v/>
      </c>
      <c r="I281" s="13" t="str">
        <f t="shared" si="2"/>
        <v/>
      </c>
      <c r="J281" s="11" t="str">
        <f t="shared" si="3"/>
        <v/>
      </c>
      <c r="K281" s="13" t="str">
        <f t="shared" si="4"/>
        <v/>
      </c>
    </row>
    <row r="282" ht="18.75" customHeight="1">
      <c r="A282" s="16">
        <v>278.0</v>
      </c>
      <c r="B282" s="17"/>
      <c r="C282" s="18"/>
      <c r="D282" s="18"/>
      <c r="E282" s="18"/>
      <c r="F282" s="19"/>
      <c r="G282" s="18"/>
      <c r="H282" s="20" t="str">
        <f t="shared" si="1"/>
        <v/>
      </c>
      <c r="I282" s="21" t="str">
        <f t="shared" si="2"/>
        <v/>
      </c>
      <c r="J282" s="20" t="str">
        <f t="shared" si="3"/>
        <v/>
      </c>
      <c r="K282" s="21" t="str">
        <f t="shared" si="4"/>
        <v/>
      </c>
    </row>
    <row r="283" ht="18.75" customHeight="1">
      <c r="A283" s="10">
        <v>279.0</v>
      </c>
      <c r="B283" s="12"/>
      <c r="C283" s="11"/>
      <c r="D283" s="11"/>
      <c r="E283" s="11"/>
      <c r="F283" s="13"/>
      <c r="G283" s="11"/>
      <c r="H283" s="11" t="str">
        <f t="shared" si="1"/>
        <v/>
      </c>
      <c r="I283" s="13" t="str">
        <f t="shared" si="2"/>
        <v/>
      </c>
      <c r="J283" s="11" t="str">
        <f t="shared" si="3"/>
        <v/>
      </c>
      <c r="K283" s="13" t="str">
        <f t="shared" si="4"/>
        <v/>
      </c>
    </row>
    <row r="284" ht="18.75" customHeight="1">
      <c r="A284" s="16">
        <v>280.0</v>
      </c>
      <c r="B284" s="17"/>
      <c r="C284" s="18"/>
      <c r="D284" s="18"/>
      <c r="E284" s="18"/>
      <c r="F284" s="19"/>
      <c r="G284" s="18"/>
      <c r="H284" s="20" t="str">
        <f t="shared" si="1"/>
        <v/>
      </c>
      <c r="I284" s="21" t="str">
        <f t="shared" si="2"/>
        <v/>
      </c>
      <c r="J284" s="20" t="str">
        <f t="shared" si="3"/>
        <v/>
      </c>
      <c r="K284" s="21" t="str">
        <f t="shared" si="4"/>
        <v/>
      </c>
    </row>
    <row r="285" ht="18.75" customHeight="1">
      <c r="A285" s="10">
        <v>281.0</v>
      </c>
      <c r="B285" s="12"/>
      <c r="C285" s="11"/>
      <c r="D285" s="11"/>
      <c r="E285" s="11"/>
      <c r="F285" s="13"/>
      <c r="G285" s="11"/>
      <c r="H285" s="11" t="str">
        <f t="shared" si="1"/>
        <v/>
      </c>
      <c r="I285" s="13" t="str">
        <f t="shared" si="2"/>
        <v/>
      </c>
      <c r="J285" s="11" t="str">
        <f t="shared" si="3"/>
        <v/>
      </c>
      <c r="K285" s="13" t="str">
        <f t="shared" si="4"/>
        <v/>
      </c>
    </row>
    <row r="286" ht="18.75" customHeight="1">
      <c r="A286" s="16">
        <v>282.0</v>
      </c>
      <c r="B286" s="17"/>
      <c r="C286" s="18"/>
      <c r="D286" s="18"/>
      <c r="E286" s="18"/>
      <c r="F286" s="19"/>
      <c r="G286" s="18"/>
      <c r="H286" s="20" t="str">
        <f t="shared" si="1"/>
        <v/>
      </c>
      <c r="I286" s="21" t="str">
        <f t="shared" si="2"/>
        <v/>
      </c>
      <c r="J286" s="20" t="str">
        <f t="shared" si="3"/>
        <v/>
      </c>
      <c r="K286" s="21" t="str">
        <f t="shared" si="4"/>
        <v/>
      </c>
    </row>
    <row r="287" ht="18.75" customHeight="1">
      <c r="A287" s="10">
        <v>283.0</v>
      </c>
      <c r="B287" s="12"/>
      <c r="C287" s="11"/>
      <c r="D287" s="11"/>
      <c r="E287" s="11"/>
      <c r="F287" s="13"/>
      <c r="G287" s="11"/>
      <c r="H287" s="11" t="str">
        <f t="shared" si="1"/>
        <v/>
      </c>
      <c r="I287" s="13" t="str">
        <f t="shared" si="2"/>
        <v/>
      </c>
      <c r="J287" s="11" t="str">
        <f t="shared" si="3"/>
        <v/>
      </c>
      <c r="K287" s="13" t="str">
        <f t="shared" si="4"/>
        <v/>
      </c>
    </row>
    <row r="288" ht="18.75" customHeight="1">
      <c r="A288" s="16">
        <v>284.0</v>
      </c>
      <c r="B288" s="17"/>
      <c r="C288" s="18"/>
      <c r="D288" s="18"/>
      <c r="E288" s="18"/>
      <c r="F288" s="19"/>
      <c r="G288" s="18"/>
      <c r="H288" s="20" t="str">
        <f t="shared" si="1"/>
        <v/>
      </c>
      <c r="I288" s="21" t="str">
        <f t="shared" si="2"/>
        <v/>
      </c>
      <c r="J288" s="20" t="str">
        <f t="shared" si="3"/>
        <v/>
      </c>
      <c r="K288" s="21" t="str">
        <f t="shared" si="4"/>
        <v/>
      </c>
    </row>
    <row r="289" ht="18.75" customHeight="1">
      <c r="A289" s="10">
        <v>285.0</v>
      </c>
      <c r="B289" s="12"/>
      <c r="C289" s="11"/>
      <c r="D289" s="11"/>
      <c r="E289" s="11"/>
      <c r="F289" s="13"/>
      <c r="G289" s="11"/>
      <c r="H289" s="11" t="str">
        <f t="shared" si="1"/>
        <v/>
      </c>
      <c r="I289" s="13" t="str">
        <f t="shared" si="2"/>
        <v/>
      </c>
      <c r="J289" s="11" t="str">
        <f t="shared" si="3"/>
        <v/>
      </c>
      <c r="K289" s="13" t="str">
        <f t="shared" si="4"/>
        <v/>
      </c>
    </row>
    <row r="290" ht="18.75" customHeight="1">
      <c r="A290" s="16">
        <v>286.0</v>
      </c>
      <c r="B290" s="17"/>
      <c r="C290" s="18"/>
      <c r="D290" s="18"/>
      <c r="E290" s="18"/>
      <c r="F290" s="19"/>
      <c r="G290" s="18"/>
      <c r="H290" s="20" t="str">
        <f t="shared" si="1"/>
        <v/>
      </c>
      <c r="I290" s="21" t="str">
        <f t="shared" si="2"/>
        <v/>
      </c>
      <c r="J290" s="20" t="str">
        <f t="shared" si="3"/>
        <v/>
      </c>
      <c r="K290" s="21" t="str">
        <f t="shared" si="4"/>
        <v/>
      </c>
    </row>
    <row r="291" ht="18.75" customHeight="1">
      <c r="A291" s="10">
        <v>287.0</v>
      </c>
      <c r="B291" s="12"/>
      <c r="C291" s="11"/>
      <c r="D291" s="11"/>
      <c r="E291" s="11"/>
      <c r="F291" s="13"/>
      <c r="G291" s="11"/>
      <c r="H291" s="11" t="str">
        <f t="shared" si="1"/>
        <v/>
      </c>
      <c r="I291" s="13" t="str">
        <f t="shared" si="2"/>
        <v/>
      </c>
      <c r="J291" s="11" t="str">
        <f t="shared" si="3"/>
        <v/>
      </c>
      <c r="K291" s="13" t="str">
        <f t="shared" si="4"/>
        <v/>
      </c>
    </row>
    <row r="292" ht="18.75" customHeight="1">
      <c r="A292" s="16">
        <v>288.0</v>
      </c>
      <c r="B292" s="17"/>
      <c r="C292" s="18"/>
      <c r="D292" s="18"/>
      <c r="E292" s="18"/>
      <c r="F292" s="19"/>
      <c r="G292" s="18"/>
      <c r="H292" s="20" t="str">
        <f t="shared" si="1"/>
        <v/>
      </c>
      <c r="I292" s="21" t="str">
        <f t="shared" si="2"/>
        <v/>
      </c>
      <c r="J292" s="20" t="str">
        <f t="shared" si="3"/>
        <v/>
      </c>
      <c r="K292" s="21" t="str">
        <f t="shared" si="4"/>
        <v/>
      </c>
    </row>
    <row r="293" ht="18.75" customHeight="1">
      <c r="A293" s="10">
        <v>289.0</v>
      </c>
      <c r="B293" s="12"/>
      <c r="C293" s="11"/>
      <c r="D293" s="11"/>
      <c r="E293" s="11"/>
      <c r="F293" s="13"/>
      <c r="G293" s="11"/>
      <c r="H293" s="11" t="str">
        <f t="shared" si="1"/>
        <v/>
      </c>
      <c r="I293" s="13" t="str">
        <f t="shared" si="2"/>
        <v/>
      </c>
      <c r="J293" s="11" t="str">
        <f t="shared" si="3"/>
        <v/>
      </c>
      <c r="K293" s="13" t="str">
        <f t="shared" si="4"/>
        <v/>
      </c>
    </row>
    <row r="294" ht="18.75" customHeight="1">
      <c r="A294" s="16">
        <v>290.0</v>
      </c>
      <c r="B294" s="17"/>
      <c r="C294" s="18"/>
      <c r="D294" s="18"/>
      <c r="E294" s="18"/>
      <c r="F294" s="19"/>
      <c r="G294" s="18"/>
      <c r="H294" s="20" t="str">
        <f t="shared" si="1"/>
        <v/>
      </c>
      <c r="I294" s="21" t="str">
        <f t="shared" si="2"/>
        <v/>
      </c>
      <c r="J294" s="20" t="str">
        <f t="shared" si="3"/>
        <v/>
      </c>
      <c r="K294" s="21" t="str">
        <f t="shared" si="4"/>
        <v/>
      </c>
    </row>
    <row r="295" ht="18.75" customHeight="1">
      <c r="A295" s="10">
        <v>291.0</v>
      </c>
      <c r="B295" s="12"/>
      <c r="C295" s="11"/>
      <c r="D295" s="11"/>
      <c r="E295" s="11"/>
      <c r="F295" s="13"/>
      <c r="G295" s="11"/>
      <c r="H295" s="11" t="str">
        <f t="shared" si="1"/>
        <v/>
      </c>
      <c r="I295" s="13" t="str">
        <f t="shared" si="2"/>
        <v/>
      </c>
      <c r="J295" s="11" t="str">
        <f t="shared" si="3"/>
        <v/>
      </c>
      <c r="K295" s="13" t="str">
        <f t="shared" si="4"/>
        <v/>
      </c>
    </row>
    <row r="296" ht="18.75" customHeight="1">
      <c r="A296" s="16">
        <v>292.0</v>
      </c>
      <c r="B296" s="17"/>
      <c r="C296" s="18"/>
      <c r="D296" s="18"/>
      <c r="E296" s="18"/>
      <c r="F296" s="19"/>
      <c r="G296" s="18"/>
      <c r="H296" s="20" t="str">
        <f t="shared" si="1"/>
        <v/>
      </c>
      <c r="I296" s="21" t="str">
        <f t="shared" si="2"/>
        <v/>
      </c>
      <c r="J296" s="20" t="str">
        <f t="shared" si="3"/>
        <v/>
      </c>
      <c r="K296" s="21" t="str">
        <f t="shared" si="4"/>
        <v/>
      </c>
    </row>
    <row r="297" ht="18.75" customHeight="1">
      <c r="A297" s="10">
        <v>293.0</v>
      </c>
      <c r="B297" s="12"/>
      <c r="C297" s="11"/>
      <c r="D297" s="11"/>
      <c r="E297" s="11"/>
      <c r="F297" s="13"/>
      <c r="G297" s="11"/>
      <c r="H297" s="11" t="str">
        <f t="shared" si="1"/>
        <v/>
      </c>
      <c r="I297" s="13" t="str">
        <f t="shared" si="2"/>
        <v/>
      </c>
      <c r="J297" s="11" t="str">
        <f t="shared" si="3"/>
        <v/>
      </c>
      <c r="K297" s="13" t="str">
        <f t="shared" si="4"/>
        <v/>
      </c>
    </row>
    <row r="298" ht="18.75" customHeight="1">
      <c r="A298" s="16">
        <v>294.0</v>
      </c>
      <c r="B298" s="17"/>
      <c r="C298" s="18"/>
      <c r="D298" s="18"/>
      <c r="E298" s="18"/>
      <c r="F298" s="19"/>
      <c r="G298" s="18"/>
      <c r="H298" s="20" t="str">
        <f t="shared" si="1"/>
        <v/>
      </c>
      <c r="I298" s="21" t="str">
        <f t="shared" si="2"/>
        <v/>
      </c>
      <c r="J298" s="20" t="str">
        <f t="shared" si="3"/>
        <v/>
      </c>
      <c r="K298" s="21" t="str">
        <f t="shared" si="4"/>
        <v/>
      </c>
    </row>
    <row r="299" ht="18.75" customHeight="1">
      <c r="A299" s="10">
        <v>295.0</v>
      </c>
      <c r="B299" s="12"/>
      <c r="C299" s="11"/>
      <c r="D299" s="11"/>
      <c r="E299" s="11"/>
      <c r="F299" s="13"/>
      <c r="G299" s="11"/>
      <c r="H299" s="11" t="str">
        <f t="shared" si="1"/>
        <v/>
      </c>
      <c r="I299" s="13" t="str">
        <f t="shared" si="2"/>
        <v/>
      </c>
      <c r="J299" s="11" t="str">
        <f t="shared" si="3"/>
        <v/>
      </c>
      <c r="K299" s="13" t="str">
        <f t="shared" si="4"/>
        <v/>
      </c>
    </row>
    <row r="300" ht="18.75" customHeight="1">
      <c r="A300" s="16">
        <v>296.0</v>
      </c>
      <c r="B300" s="17"/>
      <c r="C300" s="18"/>
      <c r="D300" s="18"/>
      <c r="E300" s="18"/>
      <c r="F300" s="19"/>
      <c r="G300" s="18"/>
      <c r="H300" s="20" t="str">
        <f t="shared" si="1"/>
        <v/>
      </c>
      <c r="I300" s="21" t="str">
        <f t="shared" si="2"/>
        <v/>
      </c>
      <c r="J300" s="20" t="str">
        <f t="shared" si="3"/>
        <v/>
      </c>
      <c r="K300" s="21" t="str">
        <f t="shared" si="4"/>
        <v/>
      </c>
    </row>
    <row r="301" ht="18.75" customHeight="1">
      <c r="A301" s="10">
        <v>297.0</v>
      </c>
      <c r="B301" s="12"/>
      <c r="C301" s="11"/>
      <c r="D301" s="11"/>
      <c r="E301" s="11"/>
      <c r="F301" s="13"/>
      <c r="G301" s="11"/>
      <c r="H301" s="11" t="str">
        <f t="shared" si="1"/>
        <v/>
      </c>
      <c r="I301" s="13" t="str">
        <f t="shared" si="2"/>
        <v/>
      </c>
      <c r="J301" s="11" t="str">
        <f t="shared" si="3"/>
        <v/>
      </c>
      <c r="K301" s="13" t="str">
        <f t="shared" si="4"/>
        <v/>
      </c>
    </row>
    <row r="302" ht="18.75" customHeight="1">
      <c r="A302" s="16">
        <v>298.0</v>
      </c>
      <c r="B302" s="17"/>
      <c r="C302" s="18"/>
      <c r="D302" s="18"/>
      <c r="E302" s="18"/>
      <c r="F302" s="19"/>
      <c r="G302" s="18"/>
      <c r="H302" s="20" t="str">
        <f t="shared" si="1"/>
        <v/>
      </c>
      <c r="I302" s="21" t="str">
        <f t="shared" si="2"/>
        <v/>
      </c>
      <c r="J302" s="20" t="str">
        <f t="shared" si="3"/>
        <v/>
      </c>
      <c r="K302" s="21" t="str">
        <f t="shared" si="4"/>
        <v/>
      </c>
    </row>
    <row r="303" ht="18.75" customHeight="1">
      <c r="A303" s="10">
        <v>299.0</v>
      </c>
      <c r="B303" s="12"/>
      <c r="C303" s="11"/>
      <c r="D303" s="11"/>
      <c r="E303" s="11"/>
      <c r="F303" s="13"/>
      <c r="G303" s="11"/>
      <c r="H303" s="11" t="str">
        <f t="shared" si="1"/>
        <v/>
      </c>
      <c r="I303" s="13" t="str">
        <f t="shared" si="2"/>
        <v/>
      </c>
      <c r="J303" s="11" t="str">
        <f t="shared" si="3"/>
        <v/>
      </c>
      <c r="K303" s="13" t="str">
        <f t="shared" si="4"/>
        <v/>
      </c>
    </row>
    <row r="304" ht="18.75" customHeight="1">
      <c r="A304" s="16">
        <v>300.0</v>
      </c>
      <c r="B304" s="17"/>
      <c r="C304" s="18"/>
      <c r="D304" s="18"/>
      <c r="E304" s="18"/>
      <c r="F304" s="19"/>
      <c r="G304" s="18"/>
      <c r="H304" s="20" t="str">
        <f t="shared" si="1"/>
        <v/>
      </c>
      <c r="I304" s="21" t="str">
        <f t="shared" si="2"/>
        <v/>
      </c>
      <c r="J304" s="20" t="str">
        <f t="shared" si="3"/>
        <v/>
      </c>
      <c r="K304" s="21" t="str">
        <f t="shared" si="4"/>
        <v/>
      </c>
    </row>
    <row r="305" ht="18.75" customHeight="1">
      <c r="A305" s="10">
        <v>301.0</v>
      </c>
      <c r="B305" s="12"/>
      <c r="C305" s="11"/>
      <c r="D305" s="11"/>
      <c r="E305" s="11"/>
      <c r="F305" s="13"/>
      <c r="G305" s="11"/>
      <c r="H305" s="11" t="str">
        <f t="shared" si="1"/>
        <v/>
      </c>
      <c r="I305" s="13" t="str">
        <f t="shared" si="2"/>
        <v/>
      </c>
      <c r="J305" s="11" t="str">
        <f t="shared" si="3"/>
        <v/>
      </c>
      <c r="K305" s="13" t="str">
        <f t="shared" si="4"/>
        <v/>
      </c>
    </row>
    <row r="306" ht="18.75" customHeight="1">
      <c r="A306" s="16">
        <v>302.0</v>
      </c>
      <c r="B306" s="17"/>
      <c r="C306" s="18"/>
      <c r="D306" s="18"/>
      <c r="E306" s="18"/>
      <c r="F306" s="19"/>
      <c r="G306" s="18"/>
      <c r="H306" s="20" t="str">
        <f t="shared" si="1"/>
        <v/>
      </c>
      <c r="I306" s="21" t="str">
        <f t="shared" si="2"/>
        <v/>
      </c>
      <c r="J306" s="20" t="str">
        <f t="shared" si="3"/>
        <v/>
      </c>
      <c r="K306" s="21" t="str">
        <f t="shared" si="4"/>
        <v/>
      </c>
    </row>
    <row r="307" ht="18.75" customHeight="1">
      <c r="A307" s="10">
        <v>303.0</v>
      </c>
      <c r="B307" s="12"/>
      <c r="C307" s="11"/>
      <c r="D307" s="11"/>
      <c r="E307" s="11"/>
      <c r="F307" s="13"/>
      <c r="G307" s="11"/>
      <c r="H307" s="11" t="str">
        <f t="shared" si="1"/>
        <v/>
      </c>
      <c r="I307" s="13" t="str">
        <f t="shared" si="2"/>
        <v/>
      </c>
      <c r="J307" s="11" t="str">
        <f t="shared" si="3"/>
        <v/>
      </c>
      <c r="K307" s="13" t="str">
        <f t="shared" si="4"/>
        <v/>
      </c>
    </row>
    <row r="308" ht="18.75" customHeight="1">
      <c r="A308" s="16">
        <v>304.0</v>
      </c>
      <c r="B308" s="17"/>
      <c r="C308" s="18"/>
      <c r="D308" s="18"/>
      <c r="E308" s="18"/>
      <c r="F308" s="19"/>
      <c r="G308" s="18"/>
      <c r="H308" s="20" t="str">
        <f t="shared" si="1"/>
        <v/>
      </c>
      <c r="I308" s="21" t="str">
        <f t="shared" si="2"/>
        <v/>
      </c>
      <c r="J308" s="20" t="str">
        <f t="shared" si="3"/>
        <v/>
      </c>
      <c r="K308" s="21" t="str">
        <f t="shared" si="4"/>
        <v/>
      </c>
    </row>
    <row r="309" ht="18.75" customHeight="1">
      <c r="A309" s="10">
        <v>305.0</v>
      </c>
      <c r="B309" s="12"/>
      <c r="C309" s="11"/>
      <c r="D309" s="11"/>
      <c r="E309" s="11"/>
      <c r="F309" s="13"/>
      <c r="G309" s="11"/>
      <c r="H309" s="11" t="str">
        <f t="shared" si="1"/>
        <v/>
      </c>
      <c r="I309" s="13" t="str">
        <f t="shared" si="2"/>
        <v/>
      </c>
      <c r="J309" s="11" t="str">
        <f t="shared" si="3"/>
        <v/>
      </c>
      <c r="K309" s="13" t="str">
        <f t="shared" si="4"/>
        <v/>
      </c>
    </row>
    <row r="310" ht="18.75" customHeight="1">
      <c r="A310" s="16">
        <v>306.0</v>
      </c>
      <c r="B310" s="17"/>
      <c r="C310" s="18"/>
      <c r="D310" s="18"/>
      <c r="E310" s="18"/>
      <c r="F310" s="19"/>
      <c r="G310" s="18"/>
      <c r="H310" s="20" t="str">
        <f t="shared" si="1"/>
        <v/>
      </c>
      <c r="I310" s="21" t="str">
        <f t="shared" si="2"/>
        <v/>
      </c>
      <c r="J310" s="20" t="str">
        <f t="shared" si="3"/>
        <v/>
      </c>
      <c r="K310" s="21" t="str">
        <f t="shared" si="4"/>
        <v/>
      </c>
    </row>
    <row r="311" ht="18.75" customHeight="1">
      <c r="A311" s="10">
        <v>307.0</v>
      </c>
      <c r="B311" s="12"/>
      <c r="C311" s="11"/>
      <c r="D311" s="11"/>
      <c r="E311" s="11"/>
      <c r="F311" s="13"/>
      <c r="G311" s="11"/>
      <c r="H311" s="11" t="str">
        <f t="shared" si="1"/>
        <v/>
      </c>
      <c r="I311" s="13" t="str">
        <f t="shared" si="2"/>
        <v/>
      </c>
      <c r="J311" s="11" t="str">
        <f t="shared" si="3"/>
        <v/>
      </c>
      <c r="K311" s="13" t="str">
        <f t="shared" si="4"/>
        <v/>
      </c>
    </row>
    <row r="312" ht="18.75" customHeight="1">
      <c r="A312" s="16">
        <v>308.0</v>
      </c>
      <c r="B312" s="17"/>
      <c r="C312" s="18"/>
      <c r="D312" s="18"/>
      <c r="E312" s="18"/>
      <c r="F312" s="19"/>
      <c r="G312" s="18"/>
      <c r="H312" s="20" t="str">
        <f t="shared" si="1"/>
        <v/>
      </c>
      <c r="I312" s="21" t="str">
        <f t="shared" si="2"/>
        <v/>
      </c>
      <c r="J312" s="20" t="str">
        <f t="shared" si="3"/>
        <v/>
      </c>
      <c r="K312" s="21" t="str">
        <f t="shared" si="4"/>
        <v/>
      </c>
    </row>
    <row r="313" ht="18.75" customHeight="1">
      <c r="A313" s="10">
        <v>309.0</v>
      </c>
      <c r="B313" s="12"/>
      <c r="C313" s="11"/>
      <c r="D313" s="11"/>
      <c r="E313" s="11"/>
      <c r="F313" s="13"/>
      <c r="G313" s="11"/>
      <c r="H313" s="11" t="str">
        <f t="shared" si="1"/>
        <v/>
      </c>
      <c r="I313" s="13" t="str">
        <f t="shared" si="2"/>
        <v/>
      </c>
      <c r="J313" s="11" t="str">
        <f t="shared" si="3"/>
        <v/>
      </c>
      <c r="K313" s="13" t="str">
        <f t="shared" si="4"/>
        <v/>
      </c>
    </row>
    <row r="314" ht="18.75" customHeight="1">
      <c r="A314" s="16">
        <v>310.0</v>
      </c>
      <c r="B314" s="17"/>
      <c r="C314" s="18"/>
      <c r="D314" s="18"/>
      <c r="E314" s="18"/>
      <c r="F314" s="19"/>
      <c r="G314" s="18"/>
      <c r="H314" s="20" t="str">
        <f t="shared" si="1"/>
        <v/>
      </c>
      <c r="I314" s="21" t="str">
        <f t="shared" si="2"/>
        <v/>
      </c>
      <c r="J314" s="20" t="str">
        <f t="shared" si="3"/>
        <v/>
      </c>
      <c r="K314" s="21" t="str">
        <f t="shared" si="4"/>
        <v/>
      </c>
    </row>
    <row r="315" ht="18.75" customHeight="1">
      <c r="A315" s="10">
        <v>311.0</v>
      </c>
      <c r="B315" s="12"/>
      <c r="C315" s="11"/>
      <c r="D315" s="11"/>
      <c r="E315" s="11"/>
      <c r="F315" s="13"/>
      <c r="G315" s="11"/>
      <c r="H315" s="11" t="str">
        <f t="shared" si="1"/>
        <v/>
      </c>
      <c r="I315" s="13" t="str">
        <f t="shared" si="2"/>
        <v/>
      </c>
      <c r="J315" s="11" t="str">
        <f t="shared" si="3"/>
        <v/>
      </c>
      <c r="K315" s="13" t="str">
        <f t="shared" si="4"/>
        <v/>
      </c>
    </row>
    <row r="316" ht="18.75" customHeight="1">
      <c r="A316" s="16">
        <v>312.0</v>
      </c>
      <c r="B316" s="17"/>
      <c r="C316" s="18"/>
      <c r="D316" s="18"/>
      <c r="E316" s="18"/>
      <c r="F316" s="19"/>
      <c r="G316" s="18"/>
      <c r="H316" s="20" t="str">
        <f t="shared" si="1"/>
        <v/>
      </c>
      <c r="I316" s="21" t="str">
        <f t="shared" si="2"/>
        <v/>
      </c>
      <c r="J316" s="20" t="str">
        <f t="shared" si="3"/>
        <v/>
      </c>
      <c r="K316" s="21" t="str">
        <f t="shared" si="4"/>
        <v/>
      </c>
    </row>
    <row r="317" ht="18.75" customHeight="1">
      <c r="A317" s="10">
        <v>313.0</v>
      </c>
      <c r="B317" s="12"/>
      <c r="C317" s="11"/>
      <c r="D317" s="11"/>
      <c r="E317" s="11"/>
      <c r="F317" s="13"/>
      <c r="G317" s="11"/>
      <c r="H317" s="11" t="str">
        <f t="shared" si="1"/>
        <v/>
      </c>
      <c r="I317" s="13" t="str">
        <f t="shared" si="2"/>
        <v/>
      </c>
      <c r="J317" s="11" t="str">
        <f t="shared" si="3"/>
        <v/>
      </c>
      <c r="K317" s="13" t="str">
        <f t="shared" si="4"/>
        <v/>
      </c>
    </row>
    <row r="318" ht="18.75" customHeight="1">
      <c r="A318" s="16">
        <v>314.0</v>
      </c>
      <c r="B318" s="17"/>
      <c r="C318" s="18"/>
      <c r="D318" s="18"/>
      <c r="E318" s="18"/>
      <c r="F318" s="19"/>
      <c r="G318" s="18"/>
      <c r="H318" s="20" t="str">
        <f t="shared" si="1"/>
        <v/>
      </c>
      <c r="I318" s="21" t="str">
        <f t="shared" si="2"/>
        <v/>
      </c>
      <c r="J318" s="20" t="str">
        <f t="shared" si="3"/>
        <v/>
      </c>
      <c r="K318" s="21" t="str">
        <f t="shared" si="4"/>
        <v/>
      </c>
    </row>
    <row r="319" ht="18.75" customHeight="1">
      <c r="A319" s="10">
        <v>315.0</v>
      </c>
      <c r="B319" s="12"/>
      <c r="C319" s="11"/>
      <c r="D319" s="11"/>
      <c r="E319" s="11"/>
      <c r="F319" s="13"/>
      <c r="G319" s="11"/>
      <c r="H319" s="11" t="str">
        <f t="shared" si="1"/>
        <v/>
      </c>
      <c r="I319" s="13" t="str">
        <f t="shared" si="2"/>
        <v/>
      </c>
      <c r="J319" s="11" t="str">
        <f t="shared" si="3"/>
        <v/>
      </c>
      <c r="K319" s="13" t="str">
        <f t="shared" si="4"/>
        <v/>
      </c>
    </row>
    <row r="320" ht="18.75" customHeight="1">
      <c r="A320" s="16">
        <v>316.0</v>
      </c>
      <c r="B320" s="17"/>
      <c r="C320" s="18"/>
      <c r="D320" s="18"/>
      <c r="E320" s="18"/>
      <c r="F320" s="19"/>
      <c r="G320" s="18"/>
      <c r="H320" s="20" t="str">
        <f t="shared" si="1"/>
        <v/>
      </c>
      <c r="I320" s="21" t="str">
        <f t="shared" si="2"/>
        <v/>
      </c>
      <c r="J320" s="20" t="str">
        <f t="shared" si="3"/>
        <v/>
      </c>
      <c r="K320" s="21" t="str">
        <f t="shared" si="4"/>
        <v/>
      </c>
    </row>
    <row r="321" ht="18.75" customHeight="1">
      <c r="A321" s="10">
        <v>317.0</v>
      </c>
      <c r="B321" s="12"/>
      <c r="C321" s="11"/>
      <c r="D321" s="11"/>
      <c r="E321" s="11"/>
      <c r="F321" s="13"/>
      <c r="G321" s="11"/>
      <c r="H321" s="11" t="str">
        <f t="shared" si="1"/>
        <v/>
      </c>
      <c r="I321" s="13" t="str">
        <f t="shared" si="2"/>
        <v/>
      </c>
      <c r="J321" s="11" t="str">
        <f t="shared" si="3"/>
        <v/>
      </c>
      <c r="K321" s="13" t="str">
        <f t="shared" si="4"/>
        <v/>
      </c>
    </row>
    <row r="322" ht="18.75" customHeight="1">
      <c r="A322" s="16">
        <v>318.0</v>
      </c>
      <c r="B322" s="17"/>
      <c r="C322" s="18"/>
      <c r="D322" s="18"/>
      <c r="E322" s="18"/>
      <c r="F322" s="19"/>
      <c r="G322" s="18"/>
      <c r="H322" s="20" t="str">
        <f t="shared" si="1"/>
        <v/>
      </c>
      <c r="I322" s="21" t="str">
        <f t="shared" si="2"/>
        <v/>
      </c>
      <c r="J322" s="20" t="str">
        <f t="shared" si="3"/>
        <v/>
      </c>
      <c r="K322" s="21" t="str">
        <f t="shared" si="4"/>
        <v/>
      </c>
    </row>
    <row r="323" ht="18.75" customHeight="1">
      <c r="A323" s="10">
        <v>319.0</v>
      </c>
      <c r="B323" s="12"/>
      <c r="C323" s="11"/>
      <c r="D323" s="11"/>
      <c r="E323" s="11"/>
      <c r="F323" s="13"/>
      <c r="G323" s="11"/>
      <c r="H323" s="11" t="str">
        <f t="shared" si="1"/>
        <v/>
      </c>
      <c r="I323" s="13" t="str">
        <f t="shared" si="2"/>
        <v/>
      </c>
      <c r="J323" s="11" t="str">
        <f t="shared" si="3"/>
        <v/>
      </c>
      <c r="K323" s="13" t="str">
        <f t="shared" si="4"/>
        <v/>
      </c>
    </row>
    <row r="324" ht="18.75" customHeight="1">
      <c r="A324" s="16">
        <v>320.0</v>
      </c>
      <c r="B324" s="17"/>
      <c r="C324" s="18"/>
      <c r="D324" s="18"/>
      <c r="E324" s="18"/>
      <c r="F324" s="19"/>
      <c r="G324" s="18"/>
      <c r="H324" s="20" t="str">
        <f t="shared" si="1"/>
        <v/>
      </c>
      <c r="I324" s="21" t="str">
        <f t="shared" si="2"/>
        <v/>
      </c>
      <c r="J324" s="20" t="str">
        <f t="shared" si="3"/>
        <v/>
      </c>
      <c r="K324" s="21" t="str">
        <f t="shared" si="4"/>
        <v/>
      </c>
    </row>
    <row r="325" ht="18.75" customHeight="1">
      <c r="A325" s="10">
        <v>321.0</v>
      </c>
      <c r="B325" s="12"/>
      <c r="C325" s="11"/>
      <c r="D325" s="11"/>
      <c r="E325" s="11"/>
      <c r="F325" s="13"/>
      <c r="G325" s="11"/>
      <c r="H325" s="11" t="str">
        <f t="shared" si="1"/>
        <v/>
      </c>
      <c r="I325" s="13" t="str">
        <f t="shared" si="2"/>
        <v/>
      </c>
      <c r="J325" s="11" t="str">
        <f t="shared" si="3"/>
        <v/>
      </c>
      <c r="K325" s="13" t="str">
        <f t="shared" si="4"/>
        <v/>
      </c>
    </row>
    <row r="326" ht="18.75" customHeight="1">
      <c r="A326" s="16">
        <v>322.0</v>
      </c>
      <c r="B326" s="17"/>
      <c r="C326" s="18"/>
      <c r="D326" s="18"/>
      <c r="E326" s="18"/>
      <c r="F326" s="19"/>
      <c r="G326" s="18"/>
      <c r="H326" s="20" t="str">
        <f t="shared" si="1"/>
        <v/>
      </c>
      <c r="I326" s="21" t="str">
        <f t="shared" si="2"/>
        <v/>
      </c>
      <c r="J326" s="20" t="str">
        <f t="shared" si="3"/>
        <v/>
      </c>
      <c r="K326" s="21" t="str">
        <f t="shared" si="4"/>
        <v/>
      </c>
    </row>
    <row r="327" ht="18.75" customHeight="1">
      <c r="A327" s="10">
        <v>323.0</v>
      </c>
      <c r="B327" s="12"/>
      <c r="C327" s="11"/>
      <c r="D327" s="11"/>
      <c r="E327" s="11"/>
      <c r="F327" s="13"/>
      <c r="G327" s="11"/>
      <c r="H327" s="11" t="str">
        <f t="shared" si="1"/>
        <v/>
      </c>
      <c r="I327" s="13" t="str">
        <f t="shared" si="2"/>
        <v/>
      </c>
      <c r="J327" s="11" t="str">
        <f t="shared" si="3"/>
        <v/>
      </c>
      <c r="K327" s="13" t="str">
        <f t="shared" si="4"/>
        <v/>
      </c>
    </row>
    <row r="328" ht="18.75" customHeight="1">
      <c r="A328" s="16">
        <v>324.0</v>
      </c>
      <c r="B328" s="17"/>
      <c r="C328" s="18"/>
      <c r="D328" s="18"/>
      <c r="E328" s="18"/>
      <c r="F328" s="19"/>
      <c r="G328" s="18"/>
      <c r="H328" s="20" t="str">
        <f t="shared" si="1"/>
        <v/>
      </c>
      <c r="I328" s="21" t="str">
        <f t="shared" si="2"/>
        <v/>
      </c>
      <c r="J328" s="20" t="str">
        <f t="shared" si="3"/>
        <v/>
      </c>
      <c r="K328" s="21" t="str">
        <f t="shared" si="4"/>
        <v/>
      </c>
    </row>
    <row r="329" ht="18.75" customHeight="1">
      <c r="A329" s="10">
        <v>325.0</v>
      </c>
      <c r="B329" s="12"/>
      <c r="C329" s="11"/>
      <c r="D329" s="11"/>
      <c r="E329" s="11"/>
      <c r="F329" s="13"/>
      <c r="G329" s="11"/>
      <c r="H329" s="11" t="str">
        <f t="shared" si="1"/>
        <v/>
      </c>
      <c r="I329" s="13" t="str">
        <f t="shared" si="2"/>
        <v/>
      </c>
      <c r="J329" s="11" t="str">
        <f t="shared" si="3"/>
        <v/>
      </c>
      <c r="K329" s="13" t="str">
        <f t="shared" si="4"/>
        <v/>
      </c>
    </row>
    <row r="330" ht="18.75" customHeight="1">
      <c r="A330" s="16">
        <v>326.0</v>
      </c>
      <c r="B330" s="17"/>
      <c r="C330" s="18"/>
      <c r="D330" s="18"/>
      <c r="E330" s="18"/>
      <c r="F330" s="19"/>
      <c r="G330" s="18"/>
      <c r="H330" s="20" t="str">
        <f t="shared" si="1"/>
        <v/>
      </c>
      <c r="I330" s="21" t="str">
        <f t="shared" si="2"/>
        <v/>
      </c>
      <c r="J330" s="20" t="str">
        <f t="shared" si="3"/>
        <v/>
      </c>
      <c r="K330" s="21" t="str">
        <f t="shared" si="4"/>
        <v/>
      </c>
    </row>
    <row r="331" ht="18.75" customHeight="1">
      <c r="A331" s="10">
        <v>327.0</v>
      </c>
      <c r="B331" s="12"/>
      <c r="C331" s="11"/>
      <c r="D331" s="11"/>
      <c r="E331" s="11"/>
      <c r="F331" s="13"/>
      <c r="G331" s="11"/>
      <c r="H331" s="11" t="str">
        <f t="shared" si="1"/>
        <v/>
      </c>
      <c r="I331" s="13" t="str">
        <f t="shared" si="2"/>
        <v/>
      </c>
      <c r="J331" s="11" t="str">
        <f t="shared" si="3"/>
        <v/>
      </c>
      <c r="K331" s="13" t="str">
        <f t="shared" si="4"/>
        <v/>
      </c>
    </row>
    <row r="332" ht="18.75" customHeight="1">
      <c r="A332" s="16">
        <v>328.0</v>
      </c>
      <c r="B332" s="17"/>
      <c r="C332" s="18"/>
      <c r="D332" s="18"/>
      <c r="E332" s="18"/>
      <c r="F332" s="19"/>
      <c r="G332" s="18"/>
      <c r="H332" s="20" t="str">
        <f t="shared" si="1"/>
        <v/>
      </c>
      <c r="I332" s="21" t="str">
        <f t="shared" si="2"/>
        <v/>
      </c>
      <c r="J332" s="20" t="str">
        <f t="shared" si="3"/>
        <v/>
      </c>
      <c r="K332" s="21" t="str">
        <f t="shared" si="4"/>
        <v/>
      </c>
    </row>
    <row r="333" ht="18.75" customHeight="1">
      <c r="A333" s="10">
        <v>329.0</v>
      </c>
      <c r="B333" s="12"/>
      <c r="C333" s="11"/>
      <c r="D333" s="11"/>
      <c r="E333" s="11"/>
      <c r="F333" s="13"/>
      <c r="G333" s="11"/>
      <c r="H333" s="11" t="str">
        <f t="shared" si="1"/>
        <v/>
      </c>
      <c r="I333" s="13" t="str">
        <f t="shared" si="2"/>
        <v/>
      </c>
      <c r="J333" s="11" t="str">
        <f t="shared" si="3"/>
        <v/>
      </c>
      <c r="K333" s="13" t="str">
        <f t="shared" si="4"/>
        <v/>
      </c>
    </row>
    <row r="334" ht="18.75" customHeight="1">
      <c r="A334" s="16">
        <v>330.0</v>
      </c>
      <c r="B334" s="17"/>
      <c r="C334" s="18"/>
      <c r="D334" s="18"/>
      <c r="E334" s="18"/>
      <c r="F334" s="19"/>
      <c r="G334" s="18"/>
      <c r="H334" s="20" t="str">
        <f t="shared" si="1"/>
        <v/>
      </c>
      <c r="I334" s="21" t="str">
        <f t="shared" si="2"/>
        <v/>
      </c>
      <c r="J334" s="20" t="str">
        <f t="shared" si="3"/>
        <v/>
      </c>
      <c r="K334" s="21" t="str">
        <f t="shared" si="4"/>
        <v/>
      </c>
    </row>
    <row r="335" ht="18.75" customHeight="1">
      <c r="A335" s="10">
        <v>331.0</v>
      </c>
      <c r="B335" s="12"/>
      <c r="C335" s="11"/>
      <c r="D335" s="11"/>
      <c r="E335" s="11"/>
      <c r="F335" s="13"/>
      <c r="G335" s="11"/>
      <c r="H335" s="11" t="str">
        <f t="shared" si="1"/>
        <v/>
      </c>
      <c r="I335" s="13" t="str">
        <f t="shared" si="2"/>
        <v/>
      </c>
      <c r="J335" s="11" t="str">
        <f t="shared" si="3"/>
        <v/>
      </c>
      <c r="K335" s="13" t="str">
        <f t="shared" si="4"/>
        <v/>
      </c>
    </row>
    <row r="336" ht="18.75" customHeight="1">
      <c r="A336" s="16">
        <v>332.0</v>
      </c>
      <c r="B336" s="17"/>
      <c r="C336" s="18"/>
      <c r="D336" s="18"/>
      <c r="E336" s="18"/>
      <c r="F336" s="19"/>
      <c r="G336" s="18"/>
      <c r="H336" s="20" t="str">
        <f t="shared" si="1"/>
        <v/>
      </c>
      <c r="I336" s="21" t="str">
        <f t="shared" si="2"/>
        <v/>
      </c>
      <c r="J336" s="20" t="str">
        <f t="shared" si="3"/>
        <v/>
      </c>
      <c r="K336" s="21" t="str">
        <f t="shared" si="4"/>
        <v/>
      </c>
    </row>
    <row r="337" ht="18.75" customHeight="1">
      <c r="A337" s="10">
        <v>333.0</v>
      </c>
      <c r="B337" s="12"/>
      <c r="C337" s="11"/>
      <c r="D337" s="11"/>
      <c r="E337" s="11"/>
      <c r="F337" s="13"/>
      <c r="G337" s="11"/>
      <c r="H337" s="11" t="str">
        <f t="shared" si="1"/>
        <v/>
      </c>
      <c r="I337" s="13" t="str">
        <f t="shared" si="2"/>
        <v/>
      </c>
      <c r="J337" s="11" t="str">
        <f t="shared" si="3"/>
        <v/>
      </c>
      <c r="K337" s="13" t="str">
        <f t="shared" si="4"/>
        <v/>
      </c>
    </row>
    <row r="338" ht="18.75" customHeight="1">
      <c r="A338" s="16">
        <v>334.0</v>
      </c>
      <c r="B338" s="17"/>
      <c r="C338" s="18"/>
      <c r="D338" s="18"/>
      <c r="E338" s="18"/>
      <c r="F338" s="19"/>
      <c r="G338" s="18"/>
      <c r="H338" s="20" t="str">
        <f t="shared" si="1"/>
        <v/>
      </c>
      <c r="I338" s="21" t="str">
        <f t="shared" si="2"/>
        <v/>
      </c>
      <c r="J338" s="20" t="str">
        <f t="shared" si="3"/>
        <v/>
      </c>
      <c r="K338" s="21" t="str">
        <f t="shared" si="4"/>
        <v/>
      </c>
    </row>
    <row r="339" ht="18.75" customHeight="1">
      <c r="A339" s="10">
        <v>335.0</v>
      </c>
      <c r="B339" s="12"/>
      <c r="C339" s="11"/>
      <c r="D339" s="11"/>
      <c r="E339" s="11"/>
      <c r="F339" s="13"/>
      <c r="G339" s="11"/>
      <c r="H339" s="11" t="str">
        <f t="shared" si="1"/>
        <v/>
      </c>
      <c r="I339" s="13" t="str">
        <f t="shared" si="2"/>
        <v/>
      </c>
      <c r="J339" s="11" t="str">
        <f t="shared" si="3"/>
        <v/>
      </c>
      <c r="K339" s="13" t="str">
        <f t="shared" si="4"/>
        <v/>
      </c>
    </row>
    <row r="340" ht="18.75" customHeight="1">
      <c r="A340" s="16">
        <v>336.0</v>
      </c>
      <c r="B340" s="17"/>
      <c r="C340" s="18"/>
      <c r="D340" s="18"/>
      <c r="E340" s="18"/>
      <c r="F340" s="19"/>
      <c r="G340" s="18"/>
      <c r="H340" s="20" t="str">
        <f t="shared" si="1"/>
        <v/>
      </c>
      <c r="I340" s="21" t="str">
        <f t="shared" si="2"/>
        <v/>
      </c>
      <c r="J340" s="20" t="str">
        <f t="shared" si="3"/>
        <v/>
      </c>
      <c r="K340" s="21" t="str">
        <f t="shared" si="4"/>
        <v/>
      </c>
    </row>
    <row r="341" ht="18.75" customHeight="1">
      <c r="A341" s="10">
        <v>337.0</v>
      </c>
      <c r="B341" s="12"/>
      <c r="C341" s="11"/>
      <c r="D341" s="11"/>
      <c r="E341" s="11"/>
      <c r="F341" s="13"/>
      <c r="G341" s="11"/>
      <c r="H341" s="11" t="str">
        <f t="shared" si="1"/>
        <v/>
      </c>
      <c r="I341" s="13" t="str">
        <f t="shared" si="2"/>
        <v/>
      </c>
      <c r="J341" s="11" t="str">
        <f t="shared" si="3"/>
        <v/>
      </c>
      <c r="K341" s="13" t="str">
        <f t="shared" si="4"/>
        <v/>
      </c>
    </row>
    <row r="342" ht="18.75" customHeight="1">
      <c r="A342" s="16">
        <v>338.0</v>
      </c>
      <c r="B342" s="17"/>
      <c r="C342" s="18"/>
      <c r="D342" s="18"/>
      <c r="E342" s="18"/>
      <c r="F342" s="19"/>
      <c r="G342" s="18"/>
      <c r="H342" s="20" t="str">
        <f t="shared" si="1"/>
        <v/>
      </c>
      <c r="I342" s="21" t="str">
        <f t="shared" si="2"/>
        <v/>
      </c>
      <c r="J342" s="20" t="str">
        <f t="shared" si="3"/>
        <v/>
      </c>
      <c r="K342" s="21" t="str">
        <f t="shared" si="4"/>
        <v/>
      </c>
    </row>
    <row r="343" ht="18.75" customHeight="1">
      <c r="A343" s="10">
        <v>339.0</v>
      </c>
      <c r="B343" s="12"/>
      <c r="C343" s="11"/>
      <c r="D343" s="11"/>
      <c r="E343" s="11"/>
      <c r="F343" s="13"/>
      <c r="G343" s="11"/>
      <c r="H343" s="11" t="str">
        <f t="shared" si="1"/>
        <v/>
      </c>
      <c r="I343" s="13" t="str">
        <f t="shared" si="2"/>
        <v/>
      </c>
      <c r="J343" s="11" t="str">
        <f t="shared" si="3"/>
        <v/>
      </c>
      <c r="K343" s="13" t="str">
        <f t="shared" si="4"/>
        <v/>
      </c>
    </row>
    <row r="344" ht="18.75" customHeight="1">
      <c r="A344" s="16">
        <v>340.0</v>
      </c>
      <c r="B344" s="17"/>
      <c r="C344" s="18"/>
      <c r="D344" s="18"/>
      <c r="E344" s="18"/>
      <c r="F344" s="19"/>
      <c r="G344" s="18"/>
      <c r="H344" s="20" t="str">
        <f t="shared" si="1"/>
        <v/>
      </c>
      <c r="I344" s="21" t="str">
        <f t="shared" si="2"/>
        <v/>
      </c>
      <c r="J344" s="20" t="str">
        <f t="shared" si="3"/>
        <v/>
      </c>
      <c r="K344" s="21" t="str">
        <f t="shared" si="4"/>
        <v/>
      </c>
    </row>
    <row r="345" ht="18.75" customHeight="1">
      <c r="A345" s="10">
        <v>341.0</v>
      </c>
      <c r="B345" s="12"/>
      <c r="C345" s="11"/>
      <c r="D345" s="11"/>
      <c r="E345" s="11"/>
      <c r="F345" s="13"/>
      <c r="G345" s="11"/>
      <c r="H345" s="11" t="str">
        <f t="shared" si="1"/>
        <v/>
      </c>
      <c r="I345" s="13" t="str">
        <f t="shared" si="2"/>
        <v/>
      </c>
      <c r="J345" s="11" t="str">
        <f t="shared" si="3"/>
        <v/>
      </c>
      <c r="K345" s="13" t="str">
        <f t="shared" si="4"/>
        <v/>
      </c>
    </row>
    <row r="346" ht="18.75" customHeight="1">
      <c r="A346" s="16">
        <v>342.0</v>
      </c>
      <c r="B346" s="17"/>
      <c r="C346" s="18"/>
      <c r="D346" s="18"/>
      <c r="E346" s="18"/>
      <c r="F346" s="19"/>
      <c r="G346" s="18"/>
      <c r="H346" s="20" t="str">
        <f t="shared" si="1"/>
        <v/>
      </c>
      <c r="I346" s="21" t="str">
        <f t="shared" si="2"/>
        <v/>
      </c>
      <c r="J346" s="20" t="str">
        <f t="shared" si="3"/>
        <v/>
      </c>
      <c r="K346" s="21" t="str">
        <f t="shared" si="4"/>
        <v/>
      </c>
    </row>
    <row r="347" ht="18.75" customHeight="1">
      <c r="A347" s="10">
        <v>343.0</v>
      </c>
      <c r="B347" s="12"/>
      <c r="C347" s="11"/>
      <c r="D347" s="11"/>
      <c r="E347" s="11"/>
      <c r="F347" s="13"/>
      <c r="G347" s="11"/>
      <c r="H347" s="11" t="str">
        <f t="shared" si="1"/>
        <v/>
      </c>
      <c r="I347" s="13" t="str">
        <f t="shared" si="2"/>
        <v/>
      </c>
      <c r="J347" s="11" t="str">
        <f t="shared" si="3"/>
        <v/>
      </c>
      <c r="K347" s="13" t="str">
        <f t="shared" si="4"/>
        <v/>
      </c>
    </row>
    <row r="348" ht="18.75" customHeight="1">
      <c r="A348" s="16">
        <v>344.0</v>
      </c>
      <c r="B348" s="17"/>
      <c r="C348" s="18"/>
      <c r="D348" s="18"/>
      <c r="E348" s="18"/>
      <c r="F348" s="19"/>
      <c r="G348" s="18"/>
      <c r="H348" s="20" t="str">
        <f t="shared" si="1"/>
        <v/>
      </c>
      <c r="I348" s="21" t="str">
        <f t="shared" si="2"/>
        <v/>
      </c>
      <c r="J348" s="20" t="str">
        <f t="shared" si="3"/>
        <v/>
      </c>
      <c r="K348" s="21" t="str">
        <f t="shared" si="4"/>
        <v/>
      </c>
    </row>
    <row r="349" ht="18.75" customHeight="1">
      <c r="A349" s="10">
        <v>345.0</v>
      </c>
      <c r="B349" s="12"/>
      <c r="C349" s="11"/>
      <c r="D349" s="11"/>
      <c r="E349" s="11"/>
      <c r="F349" s="13"/>
      <c r="G349" s="11"/>
      <c r="H349" s="11" t="str">
        <f t="shared" si="1"/>
        <v/>
      </c>
      <c r="I349" s="13" t="str">
        <f t="shared" si="2"/>
        <v/>
      </c>
      <c r="J349" s="11" t="str">
        <f t="shared" si="3"/>
        <v/>
      </c>
      <c r="K349" s="13" t="str">
        <f t="shared" si="4"/>
        <v/>
      </c>
    </row>
    <row r="350" ht="18.75" customHeight="1">
      <c r="A350" s="16">
        <v>346.0</v>
      </c>
      <c r="B350" s="17"/>
      <c r="C350" s="18"/>
      <c r="D350" s="18"/>
      <c r="E350" s="18"/>
      <c r="F350" s="19"/>
      <c r="G350" s="18"/>
      <c r="H350" s="20" t="str">
        <f t="shared" si="1"/>
        <v/>
      </c>
      <c r="I350" s="21" t="str">
        <f t="shared" si="2"/>
        <v/>
      </c>
      <c r="J350" s="20" t="str">
        <f t="shared" si="3"/>
        <v/>
      </c>
      <c r="K350" s="21" t="str">
        <f t="shared" si="4"/>
        <v/>
      </c>
    </row>
    <row r="351" ht="18.75" customHeight="1">
      <c r="A351" s="10">
        <v>347.0</v>
      </c>
      <c r="B351" s="12"/>
      <c r="C351" s="11"/>
      <c r="D351" s="11"/>
      <c r="E351" s="11"/>
      <c r="F351" s="13"/>
      <c r="G351" s="11"/>
      <c r="H351" s="11" t="str">
        <f t="shared" si="1"/>
        <v/>
      </c>
      <c r="I351" s="13" t="str">
        <f t="shared" si="2"/>
        <v/>
      </c>
      <c r="J351" s="11" t="str">
        <f t="shared" si="3"/>
        <v/>
      </c>
      <c r="K351" s="13" t="str">
        <f t="shared" si="4"/>
        <v/>
      </c>
    </row>
    <row r="352" ht="18.75" customHeight="1">
      <c r="A352" s="16">
        <v>348.0</v>
      </c>
      <c r="B352" s="17"/>
      <c r="C352" s="18"/>
      <c r="D352" s="18"/>
      <c r="E352" s="18"/>
      <c r="F352" s="19"/>
      <c r="G352" s="18"/>
      <c r="H352" s="20" t="str">
        <f t="shared" si="1"/>
        <v/>
      </c>
      <c r="I352" s="21" t="str">
        <f t="shared" si="2"/>
        <v/>
      </c>
      <c r="J352" s="20" t="str">
        <f t="shared" si="3"/>
        <v/>
      </c>
      <c r="K352" s="21" t="str">
        <f t="shared" si="4"/>
        <v/>
      </c>
    </row>
    <row r="353" ht="18.75" customHeight="1">
      <c r="A353" s="10">
        <v>349.0</v>
      </c>
      <c r="B353" s="12"/>
      <c r="C353" s="11"/>
      <c r="D353" s="11"/>
      <c r="E353" s="11"/>
      <c r="F353" s="13"/>
      <c r="G353" s="11"/>
      <c r="H353" s="11" t="str">
        <f t="shared" si="1"/>
        <v/>
      </c>
      <c r="I353" s="13" t="str">
        <f t="shared" si="2"/>
        <v/>
      </c>
      <c r="J353" s="11" t="str">
        <f t="shared" si="3"/>
        <v/>
      </c>
      <c r="K353" s="13" t="str">
        <f t="shared" si="4"/>
        <v/>
      </c>
    </row>
    <row r="354" ht="18.75" customHeight="1">
      <c r="A354" s="16">
        <v>350.0</v>
      </c>
      <c r="B354" s="17"/>
      <c r="C354" s="18"/>
      <c r="D354" s="18"/>
      <c r="E354" s="18"/>
      <c r="F354" s="19"/>
      <c r="G354" s="18"/>
      <c r="H354" s="20" t="str">
        <f t="shared" si="1"/>
        <v/>
      </c>
      <c r="I354" s="21" t="str">
        <f t="shared" si="2"/>
        <v/>
      </c>
      <c r="J354" s="20" t="str">
        <f t="shared" si="3"/>
        <v/>
      </c>
      <c r="K354" s="21" t="str">
        <f t="shared" si="4"/>
        <v/>
      </c>
    </row>
    <row r="355" ht="18.75" customHeight="1">
      <c r="A355" s="10">
        <v>351.0</v>
      </c>
      <c r="B355" s="12"/>
      <c r="C355" s="11"/>
      <c r="D355" s="11"/>
      <c r="E355" s="11"/>
      <c r="F355" s="13"/>
      <c r="G355" s="11"/>
      <c r="H355" s="11" t="str">
        <f t="shared" si="1"/>
        <v/>
      </c>
      <c r="I355" s="13" t="str">
        <f t="shared" si="2"/>
        <v/>
      </c>
      <c r="J355" s="11" t="str">
        <f t="shared" si="3"/>
        <v/>
      </c>
      <c r="K355" s="13" t="str">
        <f t="shared" si="4"/>
        <v/>
      </c>
    </row>
    <row r="356" ht="18.75" customHeight="1">
      <c r="A356" s="16">
        <v>352.0</v>
      </c>
      <c r="B356" s="17"/>
      <c r="C356" s="18"/>
      <c r="D356" s="18"/>
      <c r="E356" s="18"/>
      <c r="F356" s="19"/>
      <c r="G356" s="18"/>
      <c r="H356" s="20" t="str">
        <f t="shared" si="1"/>
        <v/>
      </c>
      <c r="I356" s="21" t="str">
        <f t="shared" si="2"/>
        <v/>
      </c>
      <c r="J356" s="20" t="str">
        <f t="shared" si="3"/>
        <v/>
      </c>
      <c r="K356" s="21" t="str">
        <f t="shared" si="4"/>
        <v/>
      </c>
    </row>
    <row r="357" ht="18.75" customHeight="1">
      <c r="A357" s="10">
        <v>353.0</v>
      </c>
      <c r="B357" s="12"/>
      <c r="C357" s="11"/>
      <c r="D357" s="11"/>
      <c r="E357" s="11"/>
      <c r="F357" s="13"/>
      <c r="G357" s="11"/>
      <c r="H357" s="11" t="str">
        <f t="shared" si="1"/>
        <v/>
      </c>
      <c r="I357" s="13" t="str">
        <f t="shared" si="2"/>
        <v/>
      </c>
      <c r="J357" s="11" t="str">
        <f t="shared" si="3"/>
        <v/>
      </c>
      <c r="K357" s="13" t="str">
        <f t="shared" si="4"/>
        <v/>
      </c>
    </row>
    <row r="358" ht="18.75" customHeight="1">
      <c r="A358" s="16">
        <v>354.0</v>
      </c>
      <c r="B358" s="17"/>
      <c r="C358" s="18"/>
      <c r="D358" s="18"/>
      <c r="E358" s="18"/>
      <c r="F358" s="19"/>
      <c r="G358" s="18"/>
      <c r="H358" s="20" t="str">
        <f t="shared" si="1"/>
        <v/>
      </c>
      <c r="I358" s="21" t="str">
        <f t="shared" si="2"/>
        <v/>
      </c>
      <c r="J358" s="20" t="str">
        <f t="shared" si="3"/>
        <v/>
      </c>
      <c r="K358" s="21" t="str">
        <f t="shared" si="4"/>
        <v/>
      </c>
    </row>
    <row r="359" ht="18.75" customHeight="1">
      <c r="A359" s="10">
        <v>355.0</v>
      </c>
      <c r="B359" s="12"/>
      <c r="C359" s="11"/>
      <c r="D359" s="11"/>
      <c r="E359" s="11"/>
      <c r="F359" s="13"/>
      <c r="G359" s="11"/>
      <c r="H359" s="11" t="str">
        <f t="shared" si="1"/>
        <v/>
      </c>
      <c r="I359" s="13" t="str">
        <f t="shared" si="2"/>
        <v/>
      </c>
      <c r="J359" s="11" t="str">
        <f t="shared" si="3"/>
        <v/>
      </c>
      <c r="K359" s="13" t="str">
        <f t="shared" si="4"/>
        <v/>
      </c>
    </row>
    <row r="360" ht="18.75" customHeight="1">
      <c r="A360" s="16">
        <v>356.0</v>
      </c>
      <c r="B360" s="17"/>
      <c r="C360" s="18"/>
      <c r="D360" s="18"/>
      <c r="E360" s="18"/>
      <c r="F360" s="19"/>
      <c r="G360" s="18"/>
      <c r="H360" s="20" t="str">
        <f t="shared" si="1"/>
        <v/>
      </c>
      <c r="I360" s="21" t="str">
        <f t="shared" si="2"/>
        <v/>
      </c>
      <c r="J360" s="20" t="str">
        <f t="shared" si="3"/>
        <v/>
      </c>
      <c r="K360" s="21" t="str">
        <f t="shared" si="4"/>
        <v/>
      </c>
    </row>
    <row r="361" ht="18.75" customHeight="1">
      <c r="A361" s="10">
        <v>357.0</v>
      </c>
      <c r="B361" s="12"/>
      <c r="C361" s="11"/>
      <c r="D361" s="11"/>
      <c r="E361" s="11"/>
      <c r="F361" s="13"/>
      <c r="G361" s="11"/>
      <c r="H361" s="11" t="str">
        <f t="shared" si="1"/>
        <v/>
      </c>
      <c r="I361" s="13" t="str">
        <f t="shared" si="2"/>
        <v/>
      </c>
      <c r="J361" s="11" t="str">
        <f t="shared" si="3"/>
        <v/>
      </c>
      <c r="K361" s="13" t="str">
        <f t="shared" si="4"/>
        <v/>
      </c>
    </row>
    <row r="362" ht="18.75" customHeight="1">
      <c r="A362" s="16">
        <v>358.0</v>
      </c>
      <c r="B362" s="17"/>
      <c r="C362" s="18"/>
      <c r="D362" s="18"/>
      <c r="E362" s="18"/>
      <c r="F362" s="19"/>
      <c r="G362" s="18"/>
      <c r="H362" s="20" t="str">
        <f t="shared" si="1"/>
        <v/>
      </c>
      <c r="I362" s="21" t="str">
        <f t="shared" si="2"/>
        <v/>
      </c>
      <c r="J362" s="20" t="str">
        <f t="shared" si="3"/>
        <v/>
      </c>
      <c r="K362" s="21" t="str">
        <f t="shared" si="4"/>
        <v/>
      </c>
    </row>
    <row r="363" ht="18.75" customHeight="1">
      <c r="A363" s="10">
        <v>359.0</v>
      </c>
      <c r="B363" s="12"/>
      <c r="C363" s="11"/>
      <c r="D363" s="11"/>
      <c r="E363" s="11"/>
      <c r="F363" s="13"/>
      <c r="G363" s="11"/>
      <c r="H363" s="11" t="str">
        <f t="shared" si="1"/>
        <v/>
      </c>
      <c r="I363" s="13" t="str">
        <f t="shared" si="2"/>
        <v/>
      </c>
      <c r="J363" s="11" t="str">
        <f t="shared" si="3"/>
        <v/>
      </c>
      <c r="K363" s="13" t="str">
        <f t="shared" si="4"/>
        <v/>
      </c>
    </row>
    <row r="364" ht="18.75" customHeight="1">
      <c r="A364" s="16">
        <v>360.0</v>
      </c>
      <c r="B364" s="17"/>
      <c r="C364" s="18"/>
      <c r="D364" s="18"/>
      <c r="E364" s="18"/>
      <c r="F364" s="19"/>
      <c r="G364" s="18"/>
      <c r="H364" s="20" t="str">
        <f t="shared" si="1"/>
        <v/>
      </c>
      <c r="I364" s="21" t="str">
        <f t="shared" si="2"/>
        <v/>
      </c>
      <c r="J364" s="20" t="str">
        <f t="shared" si="3"/>
        <v/>
      </c>
      <c r="K364" s="21" t="str">
        <f t="shared" si="4"/>
        <v/>
      </c>
    </row>
    <row r="365" ht="18.75" customHeight="1">
      <c r="A365" s="10">
        <v>361.0</v>
      </c>
      <c r="B365" s="12"/>
      <c r="C365" s="11"/>
      <c r="D365" s="11"/>
      <c r="E365" s="11"/>
      <c r="F365" s="13"/>
      <c r="G365" s="11"/>
      <c r="H365" s="11" t="str">
        <f t="shared" si="1"/>
        <v/>
      </c>
      <c r="I365" s="13" t="str">
        <f t="shared" si="2"/>
        <v/>
      </c>
      <c r="J365" s="11" t="str">
        <f t="shared" si="3"/>
        <v/>
      </c>
      <c r="K365" s="13" t="str">
        <f t="shared" si="4"/>
        <v/>
      </c>
    </row>
    <row r="366" ht="18.75" customHeight="1">
      <c r="A366" s="16">
        <v>362.0</v>
      </c>
      <c r="B366" s="17"/>
      <c r="C366" s="18"/>
      <c r="D366" s="18"/>
      <c r="E366" s="18"/>
      <c r="F366" s="19"/>
      <c r="G366" s="18"/>
      <c r="H366" s="20" t="str">
        <f t="shared" si="1"/>
        <v/>
      </c>
      <c r="I366" s="21" t="str">
        <f t="shared" si="2"/>
        <v/>
      </c>
      <c r="J366" s="20" t="str">
        <f t="shared" si="3"/>
        <v/>
      </c>
      <c r="K366" s="21" t="str">
        <f t="shared" si="4"/>
        <v/>
      </c>
    </row>
    <row r="367" ht="18.75" customHeight="1">
      <c r="A367" s="10">
        <v>363.0</v>
      </c>
      <c r="B367" s="12"/>
      <c r="C367" s="11"/>
      <c r="D367" s="11"/>
      <c r="E367" s="11"/>
      <c r="F367" s="13"/>
      <c r="G367" s="11"/>
      <c r="H367" s="11" t="str">
        <f t="shared" si="1"/>
        <v/>
      </c>
      <c r="I367" s="13" t="str">
        <f t="shared" si="2"/>
        <v/>
      </c>
      <c r="J367" s="11" t="str">
        <f t="shared" si="3"/>
        <v/>
      </c>
      <c r="K367" s="13" t="str">
        <f t="shared" si="4"/>
        <v/>
      </c>
    </row>
    <row r="368" ht="18.75" customHeight="1">
      <c r="A368" s="16">
        <v>364.0</v>
      </c>
      <c r="B368" s="17"/>
      <c r="C368" s="18"/>
      <c r="D368" s="18"/>
      <c r="E368" s="18"/>
      <c r="F368" s="19"/>
      <c r="G368" s="18"/>
      <c r="H368" s="20" t="str">
        <f t="shared" si="1"/>
        <v/>
      </c>
      <c r="I368" s="21" t="str">
        <f t="shared" si="2"/>
        <v/>
      </c>
      <c r="J368" s="20" t="str">
        <f t="shared" si="3"/>
        <v/>
      </c>
      <c r="K368" s="21" t="str">
        <f t="shared" si="4"/>
        <v/>
      </c>
    </row>
    <row r="369" ht="18.75" customHeight="1">
      <c r="A369" s="10">
        <v>365.0</v>
      </c>
      <c r="B369" s="12"/>
      <c r="C369" s="11"/>
      <c r="D369" s="11"/>
      <c r="E369" s="11"/>
      <c r="F369" s="13"/>
      <c r="G369" s="11"/>
      <c r="H369" s="11" t="str">
        <f t="shared" si="1"/>
        <v/>
      </c>
      <c r="I369" s="13" t="str">
        <f t="shared" si="2"/>
        <v/>
      </c>
      <c r="J369" s="11" t="str">
        <f t="shared" si="3"/>
        <v/>
      </c>
      <c r="K369" s="13" t="str">
        <f t="shared" si="4"/>
        <v/>
      </c>
    </row>
    <row r="370" ht="18.75" customHeight="1">
      <c r="A370" s="16">
        <v>366.0</v>
      </c>
      <c r="B370" s="17"/>
      <c r="C370" s="18"/>
      <c r="D370" s="18"/>
      <c r="E370" s="18"/>
      <c r="F370" s="19"/>
      <c r="G370" s="18"/>
      <c r="H370" s="20" t="str">
        <f t="shared" si="1"/>
        <v/>
      </c>
      <c r="I370" s="21" t="str">
        <f t="shared" si="2"/>
        <v/>
      </c>
      <c r="J370" s="20" t="str">
        <f t="shared" si="3"/>
        <v/>
      </c>
      <c r="K370" s="21" t="str">
        <f t="shared" si="4"/>
        <v/>
      </c>
    </row>
    <row r="371" ht="18.75" customHeight="1">
      <c r="A371" s="10">
        <v>367.0</v>
      </c>
      <c r="B371" s="12"/>
      <c r="C371" s="11"/>
      <c r="D371" s="11"/>
      <c r="E371" s="11"/>
      <c r="F371" s="13"/>
      <c r="G371" s="11"/>
      <c r="H371" s="11" t="str">
        <f t="shared" si="1"/>
        <v/>
      </c>
      <c r="I371" s="13" t="str">
        <f t="shared" si="2"/>
        <v/>
      </c>
      <c r="J371" s="11" t="str">
        <f t="shared" si="3"/>
        <v/>
      </c>
      <c r="K371" s="13" t="str">
        <f t="shared" si="4"/>
        <v/>
      </c>
    </row>
    <row r="372" ht="18.75" customHeight="1">
      <c r="A372" s="16">
        <v>368.0</v>
      </c>
      <c r="B372" s="17"/>
      <c r="C372" s="18"/>
      <c r="D372" s="18"/>
      <c r="E372" s="18"/>
      <c r="F372" s="19"/>
      <c r="G372" s="18"/>
      <c r="H372" s="20" t="str">
        <f t="shared" si="1"/>
        <v/>
      </c>
      <c r="I372" s="21" t="str">
        <f t="shared" si="2"/>
        <v/>
      </c>
      <c r="J372" s="20" t="str">
        <f t="shared" si="3"/>
        <v/>
      </c>
      <c r="K372" s="21" t="str">
        <f t="shared" si="4"/>
        <v/>
      </c>
    </row>
    <row r="373" ht="18.75" customHeight="1">
      <c r="A373" s="10">
        <v>369.0</v>
      </c>
      <c r="B373" s="12"/>
      <c r="C373" s="11"/>
      <c r="D373" s="11"/>
      <c r="E373" s="11"/>
      <c r="F373" s="13"/>
      <c r="G373" s="11"/>
      <c r="H373" s="11" t="str">
        <f t="shared" si="1"/>
        <v/>
      </c>
      <c r="I373" s="13" t="str">
        <f t="shared" si="2"/>
        <v/>
      </c>
      <c r="J373" s="11" t="str">
        <f t="shared" si="3"/>
        <v/>
      </c>
      <c r="K373" s="13" t="str">
        <f t="shared" si="4"/>
        <v/>
      </c>
    </row>
    <row r="374" ht="18.75" customHeight="1">
      <c r="A374" s="16">
        <v>370.0</v>
      </c>
      <c r="B374" s="17"/>
      <c r="C374" s="18"/>
      <c r="D374" s="18"/>
      <c r="E374" s="18"/>
      <c r="F374" s="19"/>
      <c r="G374" s="18"/>
      <c r="H374" s="20" t="str">
        <f t="shared" si="1"/>
        <v/>
      </c>
      <c r="I374" s="21" t="str">
        <f t="shared" si="2"/>
        <v/>
      </c>
      <c r="J374" s="20" t="str">
        <f t="shared" si="3"/>
        <v/>
      </c>
      <c r="K374" s="21" t="str">
        <f t="shared" si="4"/>
        <v/>
      </c>
    </row>
    <row r="375" ht="18.75" customHeight="1">
      <c r="A375" s="10">
        <v>371.0</v>
      </c>
      <c r="B375" s="12"/>
      <c r="C375" s="11"/>
      <c r="D375" s="11"/>
      <c r="E375" s="11"/>
      <c r="F375" s="13"/>
      <c r="G375" s="11"/>
      <c r="H375" s="11" t="str">
        <f t="shared" si="1"/>
        <v/>
      </c>
      <c r="I375" s="13" t="str">
        <f t="shared" si="2"/>
        <v/>
      </c>
      <c r="J375" s="11" t="str">
        <f t="shared" si="3"/>
        <v/>
      </c>
      <c r="K375" s="13" t="str">
        <f t="shared" si="4"/>
        <v/>
      </c>
    </row>
    <row r="376" ht="18.75" customHeight="1">
      <c r="A376" s="16">
        <v>372.0</v>
      </c>
      <c r="B376" s="17"/>
      <c r="C376" s="18"/>
      <c r="D376" s="18"/>
      <c r="E376" s="18"/>
      <c r="F376" s="19"/>
      <c r="G376" s="18"/>
      <c r="H376" s="20" t="str">
        <f t="shared" si="1"/>
        <v/>
      </c>
      <c r="I376" s="21" t="str">
        <f t="shared" si="2"/>
        <v/>
      </c>
      <c r="J376" s="20" t="str">
        <f t="shared" si="3"/>
        <v/>
      </c>
      <c r="K376" s="21" t="str">
        <f t="shared" si="4"/>
        <v/>
      </c>
    </row>
    <row r="377" ht="18.75" customHeight="1">
      <c r="A377" s="10">
        <v>373.0</v>
      </c>
      <c r="B377" s="12"/>
      <c r="C377" s="11"/>
      <c r="D377" s="11"/>
      <c r="E377" s="11"/>
      <c r="F377" s="13"/>
      <c r="G377" s="11"/>
      <c r="H377" s="11" t="str">
        <f t="shared" si="1"/>
        <v/>
      </c>
      <c r="I377" s="13" t="str">
        <f t="shared" si="2"/>
        <v/>
      </c>
      <c r="J377" s="11" t="str">
        <f t="shared" si="3"/>
        <v/>
      </c>
      <c r="K377" s="13" t="str">
        <f t="shared" si="4"/>
        <v/>
      </c>
    </row>
    <row r="378" ht="18.75" customHeight="1">
      <c r="A378" s="16">
        <v>374.0</v>
      </c>
      <c r="B378" s="17"/>
      <c r="C378" s="18"/>
      <c r="D378" s="18"/>
      <c r="E378" s="18"/>
      <c r="F378" s="19"/>
      <c r="G378" s="18"/>
      <c r="H378" s="20" t="str">
        <f t="shared" si="1"/>
        <v/>
      </c>
      <c r="I378" s="21" t="str">
        <f t="shared" si="2"/>
        <v/>
      </c>
      <c r="J378" s="20" t="str">
        <f t="shared" si="3"/>
        <v/>
      </c>
      <c r="K378" s="21" t="str">
        <f t="shared" si="4"/>
        <v/>
      </c>
    </row>
    <row r="379" ht="18.75" customHeight="1">
      <c r="A379" s="10">
        <v>375.0</v>
      </c>
      <c r="B379" s="12"/>
      <c r="C379" s="11"/>
      <c r="D379" s="11"/>
      <c r="E379" s="11"/>
      <c r="F379" s="13"/>
      <c r="G379" s="11"/>
      <c r="H379" s="11" t="str">
        <f t="shared" si="1"/>
        <v/>
      </c>
      <c r="I379" s="13" t="str">
        <f t="shared" si="2"/>
        <v/>
      </c>
      <c r="J379" s="11" t="str">
        <f t="shared" si="3"/>
        <v/>
      </c>
      <c r="K379" s="13" t="str">
        <f t="shared" si="4"/>
        <v/>
      </c>
    </row>
    <row r="380" ht="18.75" customHeight="1">
      <c r="A380" s="16">
        <v>376.0</v>
      </c>
      <c r="B380" s="17"/>
      <c r="C380" s="18"/>
      <c r="D380" s="18"/>
      <c r="E380" s="18"/>
      <c r="F380" s="19"/>
      <c r="G380" s="18"/>
      <c r="H380" s="20" t="str">
        <f t="shared" si="1"/>
        <v/>
      </c>
      <c r="I380" s="21" t="str">
        <f t="shared" si="2"/>
        <v/>
      </c>
      <c r="J380" s="20" t="str">
        <f t="shared" si="3"/>
        <v/>
      </c>
      <c r="K380" s="21" t="str">
        <f t="shared" si="4"/>
        <v/>
      </c>
    </row>
    <row r="381" ht="18.75" customHeight="1">
      <c r="A381" s="10">
        <v>377.0</v>
      </c>
      <c r="B381" s="12"/>
      <c r="C381" s="11"/>
      <c r="D381" s="11"/>
      <c r="E381" s="11"/>
      <c r="F381" s="13"/>
      <c r="G381" s="11"/>
      <c r="H381" s="11" t="str">
        <f t="shared" si="1"/>
        <v/>
      </c>
      <c r="I381" s="13" t="str">
        <f t="shared" si="2"/>
        <v/>
      </c>
      <c r="J381" s="11" t="str">
        <f t="shared" si="3"/>
        <v/>
      </c>
      <c r="K381" s="13" t="str">
        <f t="shared" si="4"/>
        <v/>
      </c>
    </row>
    <row r="382" ht="18.75" customHeight="1">
      <c r="A382" s="16">
        <v>378.0</v>
      </c>
      <c r="B382" s="17"/>
      <c r="C382" s="18"/>
      <c r="D382" s="18"/>
      <c r="E382" s="18"/>
      <c r="F382" s="19"/>
      <c r="G382" s="18"/>
      <c r="H382" s="20" t="str">
        <f t="shared" si="1"/>
        <v/>
      </c>
      <c r="I382" s="21" t="str">
        <f t="shared" si="2"/>
        <v/>
      </c>
      <c r="J382" s="20" t="str">
        <f t="shared" si="3"/>
        <v/>
      </c>
      <c r="K382" s="21" t="str">
        <f t="shared" si="4"/>
        <v/>
      </c>
    </row>
    <row r="383" ht="18.75" customHeight="1">
      <c r="A383" s="10">
        <v>379.0</v>
      </c>
      <c r="B383" s="12"/>
      <c r="C383" s="11"/>
      <c r="D383" s="11"/>
      <c r="E383" s="11"/>
      <c r="F383" s="13"/>
      <c r="G383" s="11"/>
      <c r="H383" s="11" t="str">
        <f t="shared" si="1"/>
        <v/>
      </c>
      <c r="I383" s="13" t="str">
        <f t="shared" si="2"/>
        <v/>
      </c>
      <c r="J383" s="11" t="str">
        <f t="shared" si="3"/>
        <v/>
      </c>
      <c r="K383" s="13" t="str">
        <f t="shared" si="4"/>
        <v/>
      </c>
    </row>
    <row r="384" ht="18.75" customHeight="1">
      <c r="A384" s="16">
        <v>380.0</v>
      </c>
      <c r="B384" s="17"/>
      <c r="C384" s="18"/>
      <c r="D384" s="18"/>
      <c r="E384" s="18"/>
      <c r="F384" s="19"/>
      <c r="G384" s="18"/>
      <c r="H384" s="20" t="str">
        <f t="shared" si="1"/>
        <v/>
      </c>
      <c r="I384" s="21" t="str">
        <f t="shared" si="2"/>
        <v/>
      </c>
      <c r="J384" s="20" t="str">
        <f t="shared" si="3"/>
        <v/>
      </c>
      <c r="K384" s="21" t="str">
        <f t="shared" si="4"/>
        <v/>
      </c>
    </row>
    <row r="385" ht="18.75" customHeight="1">
      <c r="A385" s="10">
        <v>381.0</v>
      </c>
      <c r="B385" s="12"/>
      <c r="C385" s="11"/>
      <c r="D385" s="11"/>
      <c r="E385" s="11"/>
      <c r="F385" s="13"/>
      <c r="G385" s="11"/>
      <c r="H385" s="11" t="str">
        <f t="shared" si="1"/>
        <v/>
      </c>
      <c r="I385" s="13" t="str">
        <f t="shared" si="2"/>
        <v/>
      </c>
      <c r="J385" s="11" t="str">
        <f t="shared" si="3"/>
        <v/>
      </c>
      <c r="K385" s="13" t="str">
        <f t="shared" si="4"/>
        <v/>
      </c>
    </row>
    <row r="386" ht="18.75" customHeight="1">
      <c r="A386" s="16">
        <v>382.0</v>
      </c>
      <c r="B386" s="17"/>
      <c r="C386" s="18"/>
      <c r="D386" s="18"/>
      <c r="E386" s="18"/>
      <c r="F386" s="19"/>
      <c r="G386" s="18"/>
      <c r="H386" s="20" t="str">
        <f t="shared" si="1"/>
        <v/>
      </c>
      <c r="I386" s="21" t="str">
        <f t="shared" si="2"/>
        <v/>
      </c>
      <c r="J386" s="20" t="str">
        <f t="shared" si="3"/>
        <v/>
      </c>
      <c r="K386" s="21" t="str">
        <f t="shared" si="4"/>
        <v/>
      </c>
    </row>
    <row r="387" ht="18.75" customHeight="1">
      <c r="A387" s="10">
        <v>383.0</v>
      </c>
      <c r="B387" s="12"/>
      <c r="C387" s="11"/>
      <c r="D387" s="11"/>
      <c r="E387" s="11"/>
      <c r="F387" s="13"/>
      <c r="G387" s="11"/>
      <c r="H387" s="11" t="str">
        <f t="shared" si="1"/>
        <v/>
      </c>
      <c r="I387" s="13" t="str">
        <f t="shared" si="2"/>
        <v/>
      </c>
      <c r="J387" s="11" t="str">
        <f t="shared" si="3"/>
        <v/>
      </c>
      <c r="K387" s="13" t="str">
        <f t="shared" si="4"/>
        <v/>
      </c>
    </row>
    <row r="388" ht="18.75" customHeight="1">
      <c r="A388" s="16">
        <v>384.0</v>
      </c>
      <c r="B388" s="17"/>
      <c r="C388" s="18"/>
      <c r="D388" s="18"/>
      <c r="E388" s="18"/>
      <c r="F388" s="19"/>
      <c r="G388" s="18"/>
      <c r="H388" s="20" t="str">
        <f t="shared" si="1"/>
        <v/>
      </c>
      <c r="I388" s="21" t="str">
        <f t="shared" si="2"/>
        <v/>
      </c>
      <c r="J388" s="20" t="str">
        <f t="shared" si="3"/>
        <v/>
      </c>
      <c r="K388" s="21" t="str">
        <f t="shared" si="4"/>
        <v/>
      </c>
    </row>
    <row r="389" ht="18.75" customHeight="1">
      <c r="A389" s="10">
        <v>385.0</v>
      </c>
      <c r="B389" s="12"/>
      <c r="C389" s="11"/>
      <c r="D389" s="11"/>
      <c r="E389" s="11"/>
      <c r="F389" s="13"/>
      <c r="G389" s="11"/>
      <c r="H389" s="11" t="str">
        <f t="shared" si="1"/>
        <v/>
      </c>
      <c r="I389" s="13" t="str">
        <f t="shared" si="2"/>
        <v/>
      </c>
      <c r="J389" s="11" t="str">
        <f t="shared" si="3"/>
        <v/>
      </c>
      <c r="K389" s="13" t="str">
        <f t="shared" si="4"/>
        <v/>
      </c>
    </row>
    <row r="390" ht="18.75" customHeight="1">
      <c r="A390" s="16">
        <v>386.0</v>
      </c>
      <c r="B390" s="17"/>
      <c r="C390" s="18"/>
      <c r="D390" s="18"/>
      <c r="E390" s="18"/>
      <c r="F390" s="19"/>
      <c r="G390" s="18"/>
      <c r="H390" s="20" t="str">
        <f t="shared" si="1"/>
        <v/>
      </c>
      <c r="I390" s="21" t="str">
        <f t="shared" si="2"/>
        <v/>
      </c>
      <c r="J390" s="20" t="str">
        <f t="shared" si="3"/>
        <v/>
      </c>
      <c r="K390" s="21" t="str">
        <f t="shared" si="4"/>
        <v/>
      </c>
    </row>
    <row r="391" ht="18.75" customHeight="1">
      <c r="A391" s="10">
        <v>387.0</v>
      </c>
      <c r="B391" s="12"/>
      <c r="C391" s="11"/>
      <c r="D391" s="11"/>
      <c r="E391" s="11"/>
      <c r="F391" s="13"/>
      <c r="G391" s="11"/>
      <c r="H391" s="11" t="str">
        <f t="shared" si="1"/>
        <v/>
      </c>
      <c r="I391" s="13" t="str">
        <f t="shared" si="2"/>
        <v/>
      </c>
      <c r="J391" s="11" t="str">
        <f t="shared" si="3"/>
        <v/>
      </c>
      <c r="K391" s="13" t="str">
        <f t="shared" si="4"/>
        <v/>
      </c>
    </row>
    <row r="392" ht="18.75" customHeight="1">
      <c r="A392" s="16">
        <v>388.0</v>
      </c>
      <c r="B392" s="17"/>
      <c r="C392" s="18"/>
      <c r="D392" s="18"/>
      <c r="E392" s="18"/>
      <c r="F392" s="19"/>
      <c r="G392" s="18"/>
      <c r="H392" s="20" t="str">
        <f t="shared" si="1"/>
        <v/>
      </c>
      <c r="I392" s="21" t="str">
        <f t="shared" si="2"/>
        <v/>
      </c>
      <c r="J392" s="20" t="str">
        <f t="shared" si="3"/>
        <v/>
      </c>
      <c r="K392" s="21" t="str">
        <f t="shared" si="4"/>
        <v/>
      </c>
    </row>
    <row r="393" ht="18.75" customHeight="1">
      <c r="A393" s="10">
        <v>389.0</v>
      </c>
      <c r="B393" s="12"/>
      <c r="C393" s="11"/>
      <c r="D393" s="11"/>
      <c r="E393" s="11"/>
      <c r="F393" s="13"/>
      <c r="G393" s="11"/>
      <c r="H393" s="11" t="str">
        <f t="shared" si="1"/>
        <v/>
      </c>
      <c r="I393" s="13" t="str">
        <f t="shared" si="2"/>
        <v/>
      </c>
      <c r="J393" s="11" t="str">
        <f t="shared" si="3"/>
        <v/>
      </c>
      <c r="K393" s="13" t="str">
        <f t="shared" si="4"/>
        <v/>
      </c>
    </row>
    <row r="394" ht="18.75" customHeight="1">
      <c r="A394" s="16">
        <v>390.0</v>
      </c>
      <c r="B394" s="17"/>
      <c r="C394" s="18"/>
      <c r="D394" s="18"/>
      <c r="E394" s="18"/>
      <c r="F394" s="19"/>
      <c r="G394" s="18"/>
      <c r="H394" s="20" t="str">
        <f t="shared" si="1"/>
        <v/>
      </c>
      <c r="I394" s="21" t="str">
        <f t="shared" si="2"/>
        <v/>
      </c>
      <c r="J394" s="20" t="str">
        <f t="shared" si="3"/>
        <v/>
      </c>
      <c r="K394" s="21" t="str">
        <f t="shared" si="4"/>
        <v/>
      </c>
    </row>
    <row r="395" ht="18.75" customHeight="1">
      <c r="A395" s="10">
        <v>391.0</v>
      </c>
      <c r="B395" s="12"/>
      <c r="C395" s="11"/>
      <c r="D395" s="11"/>
      <c r="E395" s="11"/>
      <c r="F395" s="13"/>
      <c r="G395" s="11"/>
      <c r="H395" s="11" t="str">
        <f t="shared" si="1"/>
        <v/>
      </c>
      <c r="I395" s="13" t="str">
        <f t="shared" si="2"/>
        <v/>
      </c>
      <c r="J395" s="11" t="str">
        <f t="shared" si="3"/>
        <v/>
      </c>
      <c r="K395" s="13" t="str">
        <f t="shared" si="4"/>
        <v/>
      </c>
    </row>
    <row r="396" ht="18.75" customHeight="1">
      <c r="A396" s="16">
        <v>392.0</v>
      </c>
      <c r="B396" s="17"/>
      <c r="C396" s="18"/>
      <c r="D396" s="18"/>
      <c r="E396" s="18"/>
      <c r="F396" s="19"/>
      <c r="G396" s="18"/>
      <c r="H396" s="20" t="str">
        <f t="shared" si="1"/>
        <v/>
      </c>
      <c r="I396" s="21" t="str">
        <f t="shared" si="2"/>
        <v/>
      </c>
      <c r="J396" s="20" t="str">
        <f t="shared" si="3"/>
        <v/>
      </c>
      <c r="K396" s="21" t="str">
        <f t="shared" si="4"/>
        <v/>
      </c>
    </row>
    <row r="397" ht="18.75" customHeight="1">
      <c r="A397" s="10">
        <v>393.0</v>
      </c>
      <c r="B397" s="12"/>
      <c r="C397" s="11"/>
      <c r="D397" s="11"/>
      <c r="E397" s="11"/>
      <c r="F397" s="13"/>
      <c r="G397" s="11"/>
      <c r="H397" s="11" t="str">
        <f t="shared" si="1"/>
        <v/>
      </c>
      <c r="I397" s="13" t="str">
        <f t="shared" si="2"/>
        <v/>
      </c>
      <c r="J397" s="11" t="str">
        <f t="shared" si="3"/>
        <v/>
      </c>
      <c r="K397" s="13" t="str">
        <f t="shared" si="4"/>
        <v/>
      </c>
    </row>
    <row r="398" ht="18.75" customHeight="1">
      <c r="A398" s="16">
        <v>394.0</v>
      </c>
      <c r="B398" s="17"/>
      <c r="C398" s="18"/>
      <c r="D398" s="18"/>
      <c r="E398" s="18"/>
      <c r="F398" s="19"/>
      <c r="G398" s="18"/>
      <c r="H398" s="20" t="str">
        <f t="shared" si="1"/>
        <v/>
      </c>
      <c r="I398" s="21" t="str">
        <f t="shared" si="2"/>
        <v/>
      </c>
      <c r="J398" s="20" t="str">
        <f t="shared" si="3"/>
        <v/>
      </c>
      <c r="K398" s="21" t="str">
        <f t="shared" si="4"/>
        <v/>
      </c>
    </row>
    <row r="399" ht="18.75" customHeight="1">
      <c r="A399" s="10">
        <v>395.0</v>
      </c>
      <c r="B399" s="12"/>
      <c r="C399" s="11"/>
      <c r="D399" s="11"/>
      <c r="E399" s="11"/>
      <c r="F399" s="13"/>
      <c r="G399" s="11"/>
      <c r="H399" s="11" t="str">
        <f t="shared" si="1"/>
        <v/>
      </c>
      <c r="I399" s="13" t="str">
        <f t="shared" si="2"/>
        <v/>
      </c>
      <c r="J399" s="11" t="str">
        <f t="shared" si="3"/>
        <v/>
      </c>
      <c r="K399" s="13" t="str">
        <f t="shared" si="4"/>
        <v/>
      </c>
    </row>
    <row r="400" ht="18.75" customHeight="1">
      <c r="A400" s="16">
        <v>396.0</v>
      </c>
      <c r="B400" s="17"/>
      <c r="C400" s="18"/>
      <c r="D400" s="18"/>
      <c r="E400" s="18"/>
      <c r="F400" s="19"/>
      <c r="G400" s="18"/>
      <c r="H400" s="20" t="str">
        <f t="shared" si="1"/>
        <v/>
      </c>
      <c r="I400" s="21" t="str">
        <f t="shared" si="2"/>
        <v/>
      </c>
      <c r="J400" s="20" t="str">
        <f t="shared" si="3"/>
        <v/>
      </c>
      <c r="K400" s="21" t="str">
        <f t="shared" si="4"/>
        <v/>
      </c>
    </row>
    <row r="401" ht="18.75" customHeight="1">
      <c r="A401" s="10">
        <v>397.0</v>
      </c>
      <c r="B401" s="12"/>
      <c r="C401" s="11"/>
      <c r="D401" s="11"/>
      <c r="E401" s="11"/>
      <c r="F401" s="13"/>
      <c r="G401" s="11"/>
      <c r="H401" s="11" t="str">
        <f t="shared" si="1"/>
        <v/>
      </c>
      <c r="I401" s="13" t="str">
        <f t="shared" si="2"/>
        <v/>
      </c>
      <c r="J401" s="11" t="str">
        <f t="shared" si="3"/>
        <v/>
      </c>
      <c r="K401" s="13" t="str">
        <f t="shared" si="4"/>
        <v/>
      </c>
    </row>
    <row r="402" ht="18.75" customHeight="1">
      <c r="A402" s="16">
        <v>398.0</v>
      </c>
      <c r="B402" s="17"/>
      <c r="C402" s="18"/>
      <c r="D402" s="18"/>
      <c r="E402" s="18"/>
      <c r="F402" s="19"/>
      <c r="G402" s="18"/>
      <c r="H402" s="20" t="str">
        <f t="shared" si="1"/>
        <v/>
      </c>
      <c r="I402" s="21" t="str">
        <f t="shared" si="2"/>
        <v/>
      </c>
      <c r="J402" s="20" t="str">
        <f t="shared" si="3"/>
        <v/>
      </c>
      <c r="K402" s="21" t="str">
        <f t="shared" si="4"/>
        <v/>
      </c>
    </row>
    <row r="403" ht="18.75" customHeight="1">
      <c r="A403" s="10">
        <v>399.0</v>
      </c>
      <c r="B403" s="12"/>
      <c r="C403" s="11"/>
      <c r="D403" s="11"/>
      <c r="E403" s="11"/>
      <c r="F403" s="13"/>
      <c r="G403" s="11"/>
      <c r="H403" s="11" t="str">
        <f t="shared" si="1"/>
        <v/>
      </c>
      <c r="I403" s="13" t="str">
        <f t="shared" si="2"/>
        <v/>
      </c>
      <c r="J403" s="11" t="str">
        <f t="shared" si="3"/>
        <v/>
      </c>
      <c r="K403" s="13" t="str">
        <f t="shared" si="4"/>
        <v/>
      </c>
    </row>
    <row r="404" ht="18.75" customHeight="1">
      <c r="A404" s="16">
        <v>400.0</v>
      </c>
      <c r="B404" s="17"/>
      <c r="C404" s="18"/>
      <c r="D404" s="18"/>
      <c r="E404" s="18"/>
      <c r="F404" s="19"/>
      <c r="G404" s="18"/>
      <c r="H404" s="20" t="str">
        <f t="shared" si="1"/>
        <v/>
      </c>
      <c r="I404" s="21" t="str">
        <f t="shared" si="2"/>
        <v/>
      </c>
      <c r="J404" s="20" t="str">
        <f t="shared" si="3"/>
        <v/>
      </c>
      <c r="K404" s="21" t="str">
        <f t="shared" si="4"/>
        <v/>
      </c>
    </row>
    <row r="405" ht="18.75" customHeight="1">
      <c r="A405" s="10">
        <v>401.0</v>
      </c>
      <c r="B405" s="12"/>
      <c r="C405" s="11"/>
      <c r="D405" s="11"/>
      <c r="E405" s="11"/>
      <c r="F405" s="13"/>
      <c r="G405" s="11"/>
      <c r="H405" s="11" t="str">
        <f t="shared" si="1"/>
        <v/>
      </c>
      <c r="I405" s="13" t="str">
        <f t="shared" si="2"/>
        <v/>
      </c>
      <c r="J405" s="11" t="str">
        <f t="shared" si="3"/>
        <v/>
      </c>
      <c r="K405" s="13" t="str">
        <f t="shared" si="4"/>
        <v/>
      </c>
    </row>
    <row r="406" ht="18.75" customHeight="1">
      <c r="A406" s="16">
        <v>402.0</v>
      </c>
      <c r="B406" s="17"/>
      <c r="C406" s="18"/>
      <c r="D406" s="18"/>
      <c r="E406" s="18"/>
      <c r="F406" s="19"/>
      <c r="G406" s="18"/>
      <c r="H406" s="20" t="str">
        <f t="shared" si="1"/>
        <v/>
      </c>
      <c r="I406" s="21" t="str">
        <f t="shared" si="2"/>
        <v/>
      </c>
      <c r="J406" s="20" t="str">
        <f t="shared" si="3"/>
        <v/>
      </c>
      <c r="K406" s="21" t="str">
        <f t="shared" si="4"/>
        <v/>
      </c>
    </row>
    <row r="407" ht="18.75" customHeight="1">
      <c r="A407" s="10">
        <v>403.0</v>
      </c>
      <c r="B407" s="12"/>
      <c r="C407" s="11"/>
      <c r="D407" s="11"/>
      <c r="E407" s="11"/>
      <c r="F407" s="13"/>
      <c r="G407" s="11"/>
      <c r="H407" s="11" t="str">
        <f t="shared" si="1"/>
        <v/>
      </c>
      <c r="I407" s="13" t="str">
        <f t="shared" si="2"/>
        <v/>
      </c>
      <c r="J407" s="11" t="str">
        <f t="shared" si="3"/>
        <v/>
      </c>
      <c r="K407" s="13" t="str">
        <f t="shared" si="4"/>
        <v/>
      </c>
    </row>
    <row r="408" ht="18.75" customHeight="1">
      <c r="A408" s="16">
        <v>404.0</v>
      </c>
      <c r="B408" s="17"/>
      <c r="C408" s="18"/>
      <c r="D408" s="18"/>
      <c r="E408" s="18"/>
      <c r="F408" s="19"/>
      <c r="G408" s="18"/>
      <c r="H408" s="20" t="str">
        <f t="shared" si="1"/>
        <v/>
      </c>
      <c r="I408" s="21" t="str">
        <f t="shared" si="2"/>
        <v/>
      </c>
      <c r="J408" s="20" t="str">
        <f t="shared" si="3"/>
        <v/>
      </c>
      <c r="K408" s="21" t="str">
        <f t="shared" si="4"/>
        <v/>
      </c>
    </row>
    <row r="409" ht="18.75" customHeight="1">
      <c r="A409" s="10">
        <v>405.0</v>
      </c>
      <c r="B409" s="12"/>
      <c r="C409" s="11"/>
      <c r="D409" s="11"/>
      <c r="E409" s="11"/>
      <c r="F409" s="13"/>
      <c r="G409" s="11"/>
      <c r="H409" s="11" t="str">
        <f t="shared" si="1"/>
        <v/>
      </c>
      <c r="I409" s="13" t="str">
        <f t="shared" si="2"/>
        <v/>
      </c>
      <c r="J409" s="11" t="str">
        <f t="shared" si="3"/>
        <v/>
      </c>
      <c r="K409" s="13" t="str">
        <f t="shared" si="4"/>
        <v/>
      </c>
    </row>
    <row r="410" ht="18.75" customHeight="1">
      <c r="A410" s="16">
        <v>406.0</v>
      </c>
      <c r="B410" s="17"/>
      <c r="C410" s="18"/>
      <c r="D410" s="18"/>
      <c r="E410" s="18"/>
      <c r="F410" s="19"/>
      <c r="G410" s="18"/>
      <c r="H410" s="20" t="str">
        <f t="shared" si="1"/>
        <v/>
      </c>
      <c r="I410" s="21" t="str">
        <f t="shared" si="2"/>
        <v/>
      </c>
      <c r="J410" s="20" t="str">
        <f t="shared" si="3"/>
        <v/>
      </c>
      <c r="K410" s="21" t="str">
        <f t="shared" si="4"/>
        <v/>
      </c>
    </row>
    <row r="411" ht="18.75" customHeight="1">
      <c r="A411" s="10">
        <v>407.0</v>
      </c>
      <c r="B411" s="12"/>
      <c r="C411" s="11"/>
      <c r="D411" s="11"/>
      <c r="E411" s="11"/>
      <c r="F411" s="13"/>
      <c r="G411" s="11"/>
      <c r="H411" s="11" t="str">
        <f t="shared" si="1"/>
        <v/>
      </c>
      <c r="I411" s="13" t="str">
        <f t="shared" si="2"/>
        <v/>
      </c>
      <c r="J411" s="11" t="str">
        <f t="shared" si="3"/>
        <v/>
      </c>
      <c r="K411" s="13" t="str">
        <f t="shared" si="4"/>
        <v/>
      </c>
    </row>
    <row r="412" ht="18.75" customHeight="1">
      <c r="A412" s="16">
        <v>408.0</v>
      </c>
      <c r="B412" s="17"/>
      <c r="C412" s="18"/>
      <c r="D412" s="18"/>
      <c r="E412" s="18"/>
      <c r="F412" s="19"/>
      <c r="G412" s="18"/>
      <c r="H412" s="20" t="str">
        <f t="shared" si="1"/>
        <v/>
      </c>
      <c r="I412" s="21" t="str">
        <f t="shared" si="2"/>
        <v/>
      </c>
      <c r="J412" s="20" t="str">
        <f t="shared" si="3"/>
        <v/>
      </c>
      <c r="K412" s="21" t="str">
        <f t="shared" si="4"/>
        <v/>
      </c>
    </row>
    <row r="413" ht="18.75" customHeight="1">
      <c r="A413" s="10">
        <v>409.0</v>
      </c>
      <c r="B413" s="12"/>
      <c r="C413" s="11"/>
      <c r="D413" s="11"/>
      <c r="E413" s="11"/>
      <c r="F413" s="13"/>
      <c r="G413" s="11"/>
      <c r="H413" s="11" t="str">
        <f t="shared" si="1"/>
        <v/>
      </c>
      <c r="I413" s="13" t="str">
        <f t="shared" si="2"/>
        <v/>
      </c>
      <c r="J413" s="11" t="str">
        <f t="shared" si="3"/>
        <v/>
      </c>
      <c r="K413" s="13" t="str">
        <f t="shared" si="4"/>
        <v/>
      </c>
    </row>
    <row r="414" ht="18.75" customHeight="1">
      <c r="A414" s="16">
        <v>410.0</v>
      </c>
      <c r="B414" s="17"/>
      <c r="C414" s="18"/>
      <c r="D414" s="18"/>
      <c r="E414" s="18"/>
      <c r="F414" s="19"/>
      <c r="G414" s="18"/>
      <c r="H414" s="20" t="str">
        <f t="shared" si="1"/>
        <v/>
      </c>
      <c r="I414" s="21" t="str">
        <f t="shared" si="2"/>
        <v/>
      </c>
      <c r="J414" s="20" t="str">
        <f t="shared" si="3"/>
        <v/>
      </c>
      <c r="K414" s="21" t="str">
        <f t="shared" si="4"/>
        <v/>
      </c>
    </row>
    <row r="415" ht="18.75" customHeight="1">
      <c r="A415" s="10">
        <v>411.0</v>
      </c>
      <c r="B415" s="12"/>
      <c r="C415" s="11"/>
      <c r="D415" s="11"/>
      <c r="E415" s="11"/>
      <c r="F415" s="13"/>
      <c r="G415" s="11"/>
      <c r="H415" s="11" t="str">
        <f t="shared" si="1"/>
        <v/>
      </c>
      <c r="I415" s="13" t="str">
        <f t="shared" si="2"/>
        <v/>
      </c>
      <c r="J415" s="11" t="str">
        <f t="shared" si="3"/>
        <v/>
      </c>
      <c r="K415" s="13" t="str">
        <f t="shared" si="4"/>
        <v/>
      </c>
    </row>
    <row r="416" ht="18.75" customHeight="1">
      <c r="A416" s="16">
        <v>412.0</v>
      </c>
      <c r="B416" s="17"/>
      <c r="C416" s="18"/>
      <c r="D416" s="18"/>
      <c r="E416" s="18"/>
      <c r="F416" s="19"/>
      <c r="G416" s="18"/>
      <c r="H416" s="20" t="str">
        <f t="shared" si="1"/>
        <v/>
      </c>
      <c r="I416" s="21" t="str">
        <f t="shared" si="2"/>
        <v/>
      </c>
      <c r="J416" s="20" t="str">
        <f t="shared" si="3"/>
        <v/>
      </c>
      <c r="K416" s="21" t="str">
        <f t="shared" si="4"/>
        <v/>
      </c>
    </row>
    <row r="417" ht="18.75" customHeight="1">
      <c r="A417" s="10">
        <v>413.0</v>
      </c>
      <c r="B417" s="12"/>
      <c r="C417" s="11"/>
      <c r="D417" s="11"/>
      <c r="E417" s="11"/>
      <c r="F417" s="13"/>
      <c r="G417" s="11"/>
      <c r="H417" s="11" t="str">
        <f t="shared" si="1"/>
        <v/>
      </c>
      <c r="I417" s="13" t="str">
        <f t="shared" si="2"/>
        <v/>
      </c>
      <c r="J417" s="11" t="str">
        <f t="shared" si="3"/>
        <v/>
      </c>
      <c r="K417" s="13" t="str">
        <f t="shared" si="4"/>
        <v/>
      </c>
    </row>
    <row r="418" ht="18.75" customHeight="1">
      <c r="A418" s="16">
        <v>414.0</v>
      </c>
      <c r="B418" s="17"/>
      <c r="C418" s="18"/>
      <c r="D418" s="18"/>
      <c r="E418" s="18"/>
      <c r="F418" s="19"/>
      <c r="G418" s="18"/>
      <c r="H418" s="20" t="str">
        <f t="shared" si="1"/>
        <v/>
      </c>
      <c r="I418" s="21" t="str">
        <f t="shared" si="2"/>
        <v/>
      </c>
      <c r="J418" s="20" t="str">
        <f t="shared" si="3"/>
        <v/>
      </c>
      <c r="K418" s="21" t="str">
        <f t="shared" si="4"/>
        <v/>
      </c>
    </row>
    <row r="419" ht="18.75" customHeight="1">
      <c r="A419" s="10">
        <v>415.0</v>
      </c>
      <c r="B419" s="12"/>
      <c r="C419" s="11"/>
      <c r="D419" s="11"/>
      <c r="E419" s="11"/>
      <c r="F419" s="13"/>
      <c r="G419" s="11"/>
      <c r="H419" s="11" t="str">
        <f t="shared" si="1"/>
        <v/>
      </c>
      <c r="I419" s="13" t="str">
        <f t="shared" si="2"/>
        <v/>
      </c>
      <c r="J419" s="11" t="str">
        <f t="shared" si="3"/>
        <v/>
      </c>
      <c r="K419" s="13" t="str">
        <f t="shared" si="4"/>
        <v/>
      </c>
    </row>
    <row r="420" ht="18.75" customHeight="1">
      <c r="A420" s="16">
        <v>416.0</v>
      </c>
      <c r="B420" s="17"/>
      <c r="C420" s="18"/>
      <c r="D420" s="18"/>
      <c r="E420" s="18"/>
      <c r="F420" s="19"/>
      <c r="G420" s="18"/>
      <c r="H420" s="20" t="str">
        <f t="shared" si="1"/>
        <v/>
      </c>
      <c r="I420" s="21" t="str">
        <f t="shared" si="2"/>
        <v/>
      </c>
      <c r="J420" s="20" t="str">
        <f t="shared" si="3"/>
        <v/>
      </c>
      <c r="K420" s="21" t="str">
        <f t="shared" si="4"/>
        <v/>
      </c>
    </row>
    <row r="421" ht="18.75" customHeight="1">
      <c r="A421" s="10">
        <v>417.0</v>
      </c>
      <c r="B421" s="12"/>
      <c r="C421" s="11"/>
      <c r="D421" s="11"/>
      <c r="E421" s="11"/>
      <c r="F421" s="13"/>
      <c r="G421" s="11"/>
      <c r="H421" s="11" t="str">
        <f t="shared" si="1"/>
        <v/>
      </c>
      <c r="I421" s="13" t="str">
        <f t="shared" si="2"/>
        <v/>
      </c>
      <c r="J421" s="11" t="str">
        <f t="shared" si="3"/>
        <v/>
      </c>
      <c r="K421" s="13" t="str">
        <f t="shared" si="4"/>
        <v/>
      </c>
    </row>
    <row r="422" ht="18.75" customHeight="1">
      <c r="A422" s="16">
        <v>418.0</v>
      </c>
      <c r="B422" s="17"/>
      <c r="C422" s="18"/>
      <c r="D422" s="18"/>
      <c r="E422" s="18"/>
      <c r="F422" s="19"/>
      <c r="G422" s="18"/>
      <c r="H422" s="20" t="str">
        <f t="shared" si="1"/>
        <v/>
      </c>
      <c r="I422" s="21" t="str">
        <f t="shared" si="2"/>
        <v/>
      </c>
      <c r="J422" s="20" t="str">
        <f t="shared" si="3"/>
        <v/>
      </c>
      <c r="K422" s="21" t="str">
        <f t="shared" si="4"/>
        <v/>
      </c>
    </row>
    <row r="423" ht="18.75" customHeight="1">
      <c r="A423" s="10">
        <v>419.0</v>
      </c>
      <c r="B423" s="12"/>
      <c r="C423" s="11"/>
      <c r="D423" s="11"/>
      <c r="E423" s="11"/>
      <c r="F423" s="13"/>
      <c r="G423" s="11"/>
      <c r="H423" s="11" t="str">
        <f t="shared" si="1"/>
        <v/>
      </c>
      <c r="I423" s="13" t="str">
        <f t="shared" si="2"/>
        <v/>
      </c>
      <c r="J423" s="11" t="str">
        <f t="shared" si="3"/>
        <v/>
      </c>
      <c r="K423" s="13" t="str">
        <f t="shared" si="4"/>
        <v/>
      </c>
    </row>
    <row r="424" ht="18.75" customHeight="1">
      <c r="A424" s="16">
        <v>420.0</v>
      </c>
      <c r="B424" s="17"/>
      <c r="C424" s="18"/>
      <c r="D424" s="18"/>
      <c r="E424" s="18"/>
      <c r="F424" s="19"/>
      <c r="G424" s="18"/>
      <c r="H424" s="20" t="str">
        <f t="shared" si="1"/>
        <v/>
      </c>
      <c r="I424" s="21" t="str">
        <f t="shared" si="2"/>
        <v/>
      </c>
      <c r="J424" s="20" t="str">
        <f t="shared" si="3"/>
        <v/>
      </c>
      <c r="K424" s="21" t="str">
        <f t="shared" si="4"/>
        <v/>
      </c>
    </row>
    <row r="425" ht="18.75" customHeight="1">
      <c r="A425" s="10">
        <v>421.0</v>
      </c>
      <c r="B425" s="12"/>
      <c r="C425" s="11"/>
      <c r="D425" s="11"/>
      <c r="E425" s="11"/>
      <c r="F425" s="13"/>
      <c r="G425" s="11"/>
      <c r="H425" s="11" t="str">
        <f t="shared" si="1"/>
        <v/>
      </c>
      <c r="I425" s="13" t="str">
        <f t="shared" si="2"/>
        <v/>
      </c>
      <c r="J425" s="11" t="str">
        <f t="shared" si="3"/>
        <v/>
      </c>
      <c r="K425" s="13" t="str">
        <f t="shared" si="4"/>
        <v/>
      </c>
    </row>
    <row r="426" ht="18.75" customHeight="1">
      <c r="A426" s="16">
        <v>422.0</v>
      </c>
      <c r="B426" s="17"/>
      <c r="C426" s="18"/>
      <c r="D426" s="18"/>
      <c r="E426" s="18"/>
      <c r="F426" s="19"/>
      <c r="G426" s="18"/>
      <c r="H426" s="20" t="str">
        <f t="shared" si="1"/>
        <v/>
      </c>
      <c r="I426" s="21" t="str">
        <f t="shared" si="2"/>
        <v/>
      </c>
      <c r="J426" s="20" t="str">
        <f t="shared" si="3"/>
        <v/>
      </c>
      <c r="K426" s="21" t="str">
        <f t="shared" si="4"/>
        <v/>
      </c>
    </row>
    <row r="427" ht="18.75" customHeight="1">
      <c r="A427" s="10">
        <v>423.0</v>
      </c>
      <c r="B427" s="12"/>
      <c r="C427" s="11"/>
      <c r="D427" s="11"/>
      <c r="E427" s="11"/>
      <c r="F427" s="13"/>
      <c r="G427" s="11"/>
      <c r="H427" s="11" t="str">
        <f t="shared" si="1"/>
        <v/>
      </c>
      <c r="I427" s="13" t="str">
        <f t="shared" si="2"/>
        <v/>
      </c>
      <c r="J427" s="11" t="str">
        <f t="shared" si="3"/>
        <v/>
      </c>
      <c r="K427" s="13" t="str">
        <f t="shared" si="4"/>
        <v/>
      </c>
    </row>
    <row r="428" ht="18.75" customHeight="1">
      <c r="A428" s="16">
        <v>424.0</v>
      </c>
      <c r="B428" s="17"/>
      <c r="C428" s="18"/>
      <c r="D428" s="18"/>
      <c r="E428" s="18"/>
      <c r="F428" s="19"/>
      <c r="G428" s="18"/>
      <c r="H428" s="20" t="str">
        <f t="shared" si="1"/>
        <v/>
      </c>
      <c r="I428" s="21" t="str">
        <f t="shared" si="2"/>
        <v/>
      </c>
      <c r="J428" s="20" t="str">
        <f t="shared" si="3"/>
        <v/>
      </c>
      <c r="K428" s="21" t="str">
        <f t="shared" si="4"/>
        <v/>
      </c>
    </row>
    <row r="429" ht="18.75" customHeight="1">
      <c r="A429" s="10">
        <v>425.0</v>
      </c>
      <c r="B429" s="12"/>
      <c r="C429" s="11"/>
      <c r="D429" s="11"/>
      <c r="E429" s="11"/>
      <c r="F429" s="13"/>
      <c r="G429" s="11"/>
      <c r="H429" s="11" t="str">
        <f t="shared" si="1"/>
        <v/>
      </c>
      <c r="I429" s="13" t="str">
        <f t="shared" si="2"/>
        <v/>
      </c>
      <c r="J429" s="11" t="str">
        <f t="shared" si="3"/>
        <v/>
      </c>
      <c r="K429" s="13" t="str">
        <f t="shared" si="4"/>
        <v/>
      </c>
    </row>
    <row r="430" ht="18.75" customHeight="1">
      <c r="A430" s="16">
        <v>426.0</v>
      </c>
      <c r="B430" s="17"/>
      <c r="C430" s="18"/>
      <c r="D430" s="18"/>
      <c r="E430" s="18"/>
      <c r="F430" s="19"/>
      <c r="G430" s="18"/>
      <c r="H430" s="20" t="str">
        <f t="shared" si="1"/>
        <v/>
      </c>
      <c r="I430" s="21" t="str">
        <f t="shared" si="2"/>
        <v/>
      </c>
      <c r="J430" s="20" t="str">
        <f t="shared" si="3"/>
        <v/>
      </c>
      <c r="K430" s="21" t="str">
        <f t="shared" si="4"/>
        <v/>
      </c>
    </row>
    <row r="431" ht="18.75" customHeight="1">
      <c r="A431" s="10">
        <v>427.0</v>
      </c>
      <c r="B431" s="12"/>
      <c r="C431" s="11"/>
      <c r="D431" s="11"/>
      <c r="E431" s="11"/>
      <c r="F431" s="13"/>
      <c r="G431" s="11"/>
      <c r="H431" s="11" t="str">
        <f t="shared" si="1"/>
        <v/>
      </c>
      <c r="I431" s="13" t="str">
        <f t="shared" si="2"/>
        <v/>
      </c>
      <c r="J431" s="11" t="str">
        <f t="shared" si="3"/>
        <v/>
      </c>
      <c r="K431" s="13" t="str">
        <f t="shared" si="4"/>
        <v/>
      </c>
    </row>
    <row r="432" ht="18.75" customHeight="1">
      <c r="A432" s="16">
        <v>428.0</v>
      </c>
      <c r="B432" s="17"/>
      <c r="C432" s="18"/>
      <c r="D432" s="18"/>
      <c r="E432" s="18"/>
      <c r="F432" s="19"/>
      <c r="G432" s="18"/>
      <c r="H432" s="20" t="str">
        <f t="shared" si="1"/>
        <v/>
      </c>
      <c r="I432" s="21" t="str">
        <f t="shared" si="2"/>
        <v/>
      </c>
      <c r="J432" s="20" t="str">
        <f t="shared" si="3"/>
        <v/>
      </c>
      <c r="K432" s="21" t="str">
        <f t="shared" si="4"/>
        <v/>
      </c>
    </row>
    <row r="433" ht="18.75" customHeight="1">
      <c r="A433" s="10">
        <v>429.0</v>
      </c>
      <c r="B433" s="12"/>
      <c r="C433" s="11"/>
      <c r="D433" s="11"/>
      <c r="E433" s="11"/>
      <c r="F433" s="13"/>
      <c r="G433" s="11"/>
      <c r="H433" s="11" t="str">
        <f t="shared" si="1"/>
        <v/>
      </c>
      <c r="I433" s="13" t="str">
        <f t="shared" si="2"/>
        <v/>
      </c>
      <c r="J433" s="11" t="str">
        <f t="shared" si="3"/>
        <v/>
      </c>
      <c r="K433" s="13" t="str">
        <f t="shared" si="4"/>
        <v/>
      </c>
    </row>
    <row r="434" ht="18.75" customHeight="1">
      <c r="A434" s="16">
        <v>430.0</v>
      </c>
      <c r="B434" s="17"/>
      <c r="C434" s="18"/>
      <c r="D434" s="18"/>
      <c r="E434" s="18"/>
      <c r="F434" s="19"/>
      <c r="G434" s="18"/>
      <c r="H434" s="20" t="str">
        <f t="shared" si="1"/>
        <v/>
      </c>
      <c r="I434" s="21" t="str">
        <f t="shared" si="2"/>
        <v/>
      </c>
      <c r="J434" s="20" t="str">
        <f t="shared" si="3"/>
        <v/>
      </c>
      <c r="K434" s="21" t="str">
        <f t="shared" si="4"/>
        <v/>
      </c>
    </row>
    <row r="435" ht="18.75" customHeight="1">
      <c r="A435" s="10">
        <v>431.0</v>
      </c>
      <c r="B435" s="12"/>
      <c r="C435" s="11"/>
      <c r="D435" s="11"/>
      <c r="E435" s="11"/>
      <c r="F435" s="13"/>
      <c r="G435" s="11"/>
      <c r="H435" s="11" t="str">
        <f t="shared" si="1"/>
        <v/>
      </c>
      <c r="I435" s="13" t="str">
        <f t="shared" si="2"/>
        <v/>
      </c>
      <c r="J435" s="11" t="str">
        <f t="shared" si="3"/>
        <v/>
      </c>
      <c r="K435" s="13" t="str">
        <f t="shared" si="4"/>
        <v/>
      </c>
    </row>
    <row r="436" ht="18.75" customHeight="1">
      <c r="A436" s="16">
        <v>432.0</v>
      </c>
      <c r="B436" s="17"/>
      <c r="C436" s="18"/>
      <c r="D436" s="18"/>
      <c r="E436" s="18"/>
      <c r="F436" s="19"/>
      <c r="G436" s="18"/>
      <c r="H436" s="20" t="str">
        <f t="shared" si="1"/>
        <v/>
      </c>
      <c r="I436" s="21" t="str">
        <f t="shared" si="2"/>
        <v/>
      </c>
      <c r="J436" s="20" t="str">
        <f t="shared" si="3"/>
        <v/>
      </c>
      <c r="K436" s="21" t="str">
        <f t="shared" si="4"/>
        <v/>
      </c>
    </row>
    <row r="437" ht="18.75" customHeight="1">
      <c r="A437" s="10">
        <v>433.0</v>
      </c>
      <c r="B437" s="12"/>
      <c r="C437" s="11"/>
      <c r="D437" s="11"/>
      <c r="E437" s="11"/>
      <c r="F437" s="13"/>
      <c r="G437" s="11"/>
      <c r="H437" s="11" t="str">
        <f t="shared" si="1"/>
        <v/>
      </c>
      <c r="I437" s="13" t="str">
        <f t="shared" si="2"/>
        <v/>
      </c>
      <c r="J437" s="11" t="str">
        <f t="shared" si="3"/>
        <v/>
      </c>
      <c r="K437" s="13" t="str">
        <f t="shared" si="4"/>
        <v/>
      </c>
    </row>
    <row r="438" ht="18.75" customHeight="1">
      <c r="A438" s="16">
        <v>434.0</v>
      </c>
      <c r="B438" s="17"/>
      <c r="C438" s="18"/>
      <c r="D438" s="18"/>
      <c r="E438" s="18"/>
      <c r="F438" s="19"/>
      <c r="G438" s="18"/>
      <c r="H438" s="20" t="str">
        <f t="shared" si="1"/>
        <v/>
      </c>
      <c r="I438" s="21" t="str">
        <f t="shared" si="2"/>
        <v/>
      </c>
      <c r="J438" s="20" t="str">
        <f t="shared" si="3"/>
        <v/>
      </c>
      <c r="K438" s="21" t="str">
        <f t="shared" si="4"/>
        <v/>
      </c>
    </row>
    <row r="439" ht="18.75" customHeight="1">
      <c r="A439" s="10">
        <v>435.0</v>
      </c>
      <c r="B439" s="12"/>
      <c r="C439" s="11"/>
      <c r="D439" s="11"/>
      <c r="E439" s="11"/>
      <c r="F439" s="13"/>
      <c r="G439" s="11"/>
      <c r="H439" s="11" t="str">
        <f t="shared" si="1"/>
        <v/>
      </c>
      <c r="I439" s="13" t="str">
        <f t="shared" si="2"/>
        <v/>
      </c>
      <c r="J439" s="11" t="str">
        <f t="shared" si="3"/>
        <v/>
      </c>
      <c r="K439" s="13" t="str">
        <f t="shared" si="4"/>
        <v/>
      </c>
    </row>
    <row r="440" ht="18.75" customHeight="1">
      <c r="A440" s="16">
        <v>436.0</v>
      </c>
      <c r="B440" s="17"/>
      <c r="C440" s="18"/>
      <c r="D440" s="18"/>
      <c r="E440" s="18"/>
      <c r="F440" s="19"/>
      <c r="G440" s="18"/>
      <c r="H440" s="20" t="str">
        <f t="shared" si="1"/>
        <v/>
      </c>
      <c r="I440" s="21" t="str">
        <f t="shared" si="2"/>
        <v/>
      </c>
      <c r="J440" s="20" t="str">
        <f t="shared" si="3"/>
        <v/>
      </c>
      <c r="K440" s="21" t="str">
        <f t="shared" si="4"/>
        <v/>
      </c>
    </row>
    <row r="441" ht="18.75" customHeight="1">
      <c r="A441" s="10">
        <v>437.0</v>
      </c>
      <c r="B441" s="12"/>
      <c r="C441" s="11"/>
      <c r="D441" s="11"/>
      <c r="E441" s="11"/>
      <c r="F441" s="13"/>
      <c r="G441" s="11"/>
      <c r="H441" s="11" t="str">
        <f t="shared" si="1"/>
        <v/>
      </c>
      <c r="I441" s="13" t="str">
        <f t="shared" si="2"/>
        <v/>
      </c>
      <c r="J441" s="11" t="str">
        <f t="shared" si="3"/>
        <v/>
      </c>
      <c r="K441" s="13" t="str">
        <f t="shared" si="4"/>
        <v/>
      </c>
    </row>
    <row r="442" ht="18.75" customHeight="1">
      <c r="A442" s="16">
        <v>438.0</v>
      </c>
      <c r="B442" s="17"/>
      <c r="C442" s="18"/>
      <c r="D442" s="18"/>
      <c r="E442" s="18"/>
      <c r="F442" s="19"/>
      <c r="G442" s="18"/>
      <c r="H442" s="20" t="str">
        <f t="shared" si="1"/>
        <v/>
      </c>
      <c r="I442" s="21" t="str">
        <f t="shared" si="2"/>
        <v/>
      </c>
      <c r="J442" s="20" t="str">
        <f t="shared" si="3"/>
        <v/>
      </c>
      <c r="K442" s="21" t="str">
        <f t="shared" si="4"/>
        <v/>
      </c>
    </row>
    <row r="443" ht="18.75" customHeight="1">
      <c r="A443" s="10">
        <v>439.0</v>
      </c>
      <c r="B443" s="12"/>
      <c r="C443" s="11"/>
      <c r="D443" s="11"/>
      <c r="E443" s="11"/>
      <c r="F443" s="13"/>
      <c r="G443" s="11"/>
      <c r="H443" s="11" t="str">
        <f t="shared" si="1"/>
        <v/>
      </c>
      <c r="I443" s="13" t="str">
        <f t="shared" si="2"/>
        <v/>
      </c>
      <c r="J443" s="11" t="str">
        <f t="shared" si="3"/>
        <v/>
      </c>
      <c r="K443" s="13" t="str">
        <f t="shared" si="4"/>
        <v/>
      </c>
    </row>
    <row r="444" ht="18.75" customHeight="1">
      <c r="A444" s="16">
        <v>440.0</v>
      </c>
      <c r="B444" s="17"/>
      <c r="C444" s="18"/>
      <c r="D444" s="18"/>
      <c r="E444" s="18"/>
      <c r="F444" s="19"/>
      <c r="G444" s="18"/>
      <c r="H444" s="20" t="str">
        <f t="shared" si="1"/>
        <v/>
      </c>
      <c r="I444" s="21" t="str">
        <f t="shared" si="2"/>
        <v/>
      </c>
      <c r="J444" s="20" t="str">
        <f t="shared" si="3"/>
        <v/>
      </c>
      <c r="K444" s="21" t="str">
        <f t="shared" si="4"/>
        <v/>
      </c>
    </row>
    <row r="445" ht="18.75" customHeight="1">
      <c r="A445" s="10">
        <v>441.0</v>
      </c>
      <c r="B445" s="12"/>
      <c r="C445" s="11"/>
      <c r="D445" s="11"/>
      <c r="E445" s="11"/>
      <c r="F445" s="13"/>
      <c r="G445" s="11"/>
      <c r="H445" s="11" t="str">
        <f t="shared" si="1"/>
        <v/>
      </c>
      <c r="I445" s="13" t="str">
        <f t="shared" si="2"/>
        <v/>
      </c>
      <c r="J445" s="11" t="str">
        <f t="shared" si="3"/>
        <v/>
      </c>
      <c r="K445" s="13" t="str">
        <f t="shared" si="4"/>
        <v/>
      </c>
    </row>
    <row r="446" ht="18.75" customHeight="1">
      <c r="A446" s="16">
        <v>442.0</v>
      </c>
      <c r="B446" s="17"/>
      <c r="C446" s="18"/>
      <c r="D446" s="18"/>
      <c r="E446" s="18"/>
      <c r="F446" s="19"/>
      <c r="G446" s="18"/>
      <c r="H446" s="20" t="str">
        <f t="shared" si="1"/>
        <v/>
      </c>
      <c r="I446" s="21" t="str">
        <f t="shared" si="2"/>
        <v/>
      </c>
      <c r="J446" s="20" t="str">
        <f t="shared" si="3"/>
        <v/>
      </c>
      <c r="K446" s="21" t="str">
        <f t="shared" si="4"/>
        <v/>
      </c>
    </row>
    <row r="447" ht="18.75" customHeight="1">
      <c r="A447" s="10">
        <v>443.0</v>
      </c>
      <c r="B447" s="12"/>
      <c r="C447" s="11"/>
      <c r="D447" s="11"/>
      <c r="E447" s="11"/>
      <c r="F447" s="13"/>
      <c r="G447" s="11"/>
      <c r="H447" s="11" t="str">
        <f t="shared" si="1"/>
        <v/>
      </c>
      <c r="I447" s="13" t="str">
        <f t="shared" si="2"/>
        <v/>
      </c>
      <c r="J447" s="11" t="str">
        <f t="shared" si="3"/>
        <v/>
      </c>
      <c r="K447" s="13" t="str">
        <f t="shared" si="4"/>
        <v/>
      </c>
    </row>
    <row r="448" ht="18.75" customHeight="1">
      <c r="A448" s="16">
        <v>444.0</v>
      </c>
      <c r="B448" s="17"/>
      <c r="C448" s="18"/>
      <c r="D448" s="18"/>
      <c r="E448" s="18"/>
      <c r="F448" s="19"/>
      <c r="G448" s="18"/>
      <c r="H448" s="20" t="str">
        <f t="shared" si="1"/>
        <v/>
      </c>
      <c r="I448" s="21" t="str">
        <f t="shared" si="2"/>
        <v/>
      </c>
      <c r="J448" s="20" t="str">
        <f t="shared" si="3"/>
        <v/>
      </c>
      <c r="K448" s="21" t="str">
        <f t="shared" si="4"/>
        <v/>
      </c>
    </row>
    <row r="449" ht="18.75" customHeight="1">
      <c r="A449" s="10">
        <v>445.0</v>
      </c>
      <c r="B449" s="12"/>
      <c r="C449" s="11"/>
      <c r="D449" s="11"/>
      <c r="E449" s="11"/>
      <c r="F449" s="13"/>
      <c r="G449" s="11"/>
      <c r="H449" s="11" t="str">
        <f t="shared" si="1"/>
        <v/>
      </c>
      <c r="I449" s="13" t="str">
        <f t="shared" si="2"/>
        <v/>
      </c>
      <c r="J449" s="11" t="str">
        <f t="shared" si="3"/>
        <v/>
      </c>
      <c r="K449" s="13" t="str">
        <f t="shared" si="4"/>
        <v/>
      </c>
    </row>
    <row r="450" ht="18.75" customHeight="1">
      <c r="A450" s="16">
        <v>446.0</v>
      </c>
      <c r="B450" s="17"/>
      <c r="C450" s="18"/>
      <c r="D450" s="18"/>
      <c r="E450" s="18"/>
      <c r="F450" s="19"/>
      <c r="G450" s="18"/>
      <c r="H450" s="20" t="str">
        <f t="shared" si="1"/>
        <v/>
      </c>
      <c r="I450" s="21" t="str">
        <f t="shared" si="2"/>
        <v/>
      </c>
      <c r="J450" s="20" t="str">
        <f t="shared" si="3"/>
        <v/>
      </c>
      <c r="K450" s="21" t="str">
        <f t="shared" si="4"/>
        <v/>
      </c>
    </row>
    <row r="451" ht="18.75" customHeight="1">
      <c r="A451" s="10">
        <v>447.0</v>
      </c>
      <c r="B451" s="12"/>
      <c r="C451" s="11"/>
      <c r="D451" s="11"/>
      <c r="E451" s="11"/>
      <c r="F451" s="13"/>
      <c r="G451" s="11"/>
      <c r="H451" s="11" t="str">
        <f t="shared" si="1"/>
        <v/>
      </c>
      <c r="I451" s="13" t="str">
        <f t="shared" si="2"/>
        <v/>
      </c>
      <c r="J451" s="11" t="str">
        <f t="shared" si="3"/>
        <v/>
      </c>
      <c r="K451" s="13" t="str">
        <f t="shared" si="4"/>
        <v/>
      </c>
    </row>
    <row r="452" ht="18.75" customHeight="1">
      <c r="A452" s="16">
        <v>448.0</v>
      </c>
      <c r="B452" s="17"/>
      <c r="C452" s="18"/>
      <c r="D452" s="18"/>
      <c r="E452" s="18"/>
      <c r="F452" s="19"/>
      <c r="G452" s="18"/>
      <c r="H452" s="20" t="str">
        <f t="shared" si="1"/>
        <v/>
      </c>
      <c r="I452" s="21" t="str">
        <f t="shared" si="2"/>
        <v/>
      </c>
      <c r="J452" s="20" t="str">
        <f t="shared" si="3"/>
        <v/>
      </c>
      <c r="K452" s="21" t="str">
        <f t="shared" si="4"/>
        <v/>
      </c>
    </row>
    <row r="453" ht="18.75" customHeight="1">
      <c r="A453" s="10">
        <v>449.0</v>
      </c>
      <c r="B453" s="12"/>
      <c r="C453" s="11"/>
      <c r="D453" s="11"/>
      <c r="E453" s="11"/>
      <c r="F453" s="13"/>
      <c r="G453" s="11"/>
      <c r="H453" s="11" t="str">
        <f t="shared" si="1"/>
        <v/>
      </c>
      <c r="I453" s="13" t="str">
        <f t="shared" si="2"/>
        <v/>
      </c>
      <c r="J453" s="11" t="str">
        <f t="shared" si="3"/>
        <v/>
      </c>
      <c r="K453" s="13" t="str">
        <f t="shared" si="4"/>
        <v/>
      </c>
    </row>
    <row r="454" ht="18.75" customHeight="1">
      <c r="A454" s="16">
        <v>450.0</v>
      </c>
      <c r="B454" s="17"/>
      <c r="C454" s="18"/>
      <c r="D454" s="18"/>
      <c r="E454" s="18"/>
      <c r="F454" s="19"/>
      <c r="G454" s="18"/>
      <c r="H454" s="20" t="str">
        <f t="shared" si="1"/>
        <v/>
      </c>
      <c r="I454" s="21" t="str">
        <f t="shared" si="2"/>
        <v/>
      </c>
      <c r="J454" s="20" t="str">
        <f t="shared" si="3"/>
        <v/>
      </c>
      <c r="K454" s="21" t="str">
        <f t="shared" si="4"/>
        <v/>
      </c>
    </row>
    <row r="455" ht="18.75" customHeight="1">
      <c r="A455" s="10">
        <v>451.0</v>
      </c>
      <c r="B455" s="12"/>
      <c r="C455" s="11"/>
      <c r="D455" s="11"/>
      <c r="E455" s="11"/>
      <c r="F455" s="13"/>
      <c r="G455" s="11"/>
      <c r="H455" s="11" t="str">
        <f t="shared" si="1"/>
        <v/>
      </c>
      <c r="I455" s="13" t="str">
        <f t="shared" si="2"/>
        <v/>
      </c>
      <c r="J455" s="11" t="str">
        <f t="shared" si="3"/>
        <v/>
      </c>
      <c r="K455" s="13" t="str">
        <f t="shared" si="4"/>
        <v/>
      </c>
    </row>
    <row r="456" ht="18.75" customHeight="1">
      <c r="A456" s="16">
        <v>452.0</v>
      </c>
      <c r="B456" s="17"/>
      <c r="C456" s="18"/>
      <c r="D456" s="18"/>
      <c r="E456" s="18"/>
      <c r="F456" s="19"/>
      <c r="G456" s="18"/>
      <c r="H456" s="20" t="str">
        <f t="shared" si="1"/>
        <v/>
      </c>
      <c r="I456" s="21" t="str">
        <f t="shared" si="2"/>
        <v/>
      </c>
      <c r="J456" s="20" t="str">
        <f t="shared" si="3"/>
        <v/>
      </c>
      <c r="K456" s="21" t="str">
        <f t="shared" si="4"/>
        <v/>
      </c>
    </row>
    <row r="457" ht="18.75" customHeight="1">
      <c r="A457" s="10">
        <v>453.0</v>
      </c>
      <c r="B457" s="12"/>
      <c r="C457" s="11"/>
      <c r="D457" s="11"/>
      <c r="E457" s="11"/>
      <c r="F457" s="13"/>
      <c r="G457" s="11"/>
      <c r="H457" s="11" t="str">
        <f t="shared" si="1"/>
        <v/>
      </c>
      <c r="I457" s="13" t="str">
        <f t="shared" si="2"/>
        <v/>
      </c>
      <c r="J457" s="11" t="str">
        <f t="shared" si="3"/>
        <v/>
      </c>
      <c r="K457" s="13" t="str">
        <f t="shared" si="4"/>
        <v/>
      </c>
    </row>
    <row r="458" ht="18.75" customHeight="1">
      <c r="A458" s="16">
        <v>454.0</v>
      </c>
      <c r="B458" s="17"/>
      <c r="C458" s="18"/>
      <c r="D458" s="18"/>
      <c r="E458" s="18"/>
      <c r="F458" s="19"/>
      <c r="G458" s="18"/>
      <c r="H458" s="20" t="str">
        <f t="shared" si="1"/>
        <v/>
      </c>
      <c r="I458" s="21" t="str">
        <f t="shared" si="2"/>
        <v/>
      </c>
      <c r="J458" s="20" t="str">
        <f t="shared" si="3"/>
        <v/>
      </c>
      <c r="K458" s="21" t="str">
        <f t="shared" si="4"/>
        <v/>
      </c>
    </row>
    <row r="459" ht="18.75" customHeight="1">
      <c r="A459" s="10">
        <v>455.0</v>
      </c>
      <c r="B459" s="12"/>
      <c r="C459" s="11"/>
      <c r="D459" s="11"/>
      <c r="E459" s="11"/>
      <c r="F459" s="13"/>
      <c r="G459" s="11"/>
      <c r="H459" s="11" t="str">
        <f t="shared" si="1"/>
        <v/>
      </c>
      <c r="I459" s="13" t="str">
        <f t="shared" si="2"/>
        <v/>
      </c>
      <c r="J459" s="11" t="str">
        <f t="shared" si="3"/>
        <v/>
      </c>
      <c r="K459" s="13" t="str">
        <f t="shared" si="4"/>
        <v/>
      </c>
    </row>
    <row r="460" ht="18.75" customHeight="1">
      <c r="A460" s="16">
        <v>456.0</v>
      </c>
      <c r="B460" s="17"/>
      <c r="C460" s="18"/>
      <c r="D460" s="18"/>
      <c r="E460" s="18"/>
      <c r="F460" s="19"/>
      <c r="G460" s="18"/>
      <c r="H460" s="20" t="str">
        <f t="shared" si="1"/>
        <v/>
      </c>
      <c r="I460" s="21" t="str">
        <f t="shared" si="2"/>
        <v/>
      </c>
      <c r="J460" s="20" t="str">
        <f t="shared" si="3"/>
        <v/>
      </c>
      <c r="K460" s="21" t="str">
        <f t="shared" si="4"/>
        <v/>
      </c>
    </row>
    <row r="461" ht="18.75" customHeight="1">
      <c r="A461" s="10">
        <v>457.0</v>
      </c>
      <c r="B461" s="12"/>
      <c r="C461" s="11"/>
      <c r="D461" s="11"/>
      <c r="E461" s="11"/>
      <c r="F461" s="13"/>
      <c r="G461" s="11"/>
      <c r="H461" s="11" t="str">
        <f t="shared" si="1"/>
        <v/>
      </c>
      <c r="I461" s="13" t="str">
        <f t="shared" si="2"/>
        <v/>
      </c>
      <c r="J461" s="11" t="str">
        <f t="shared" si="3"/>
        <v/>
      </c>
      <c r="K461" s="13" t="str">
        <f t="shared" si="4"/>
        <v/>
      </c>
    </row>
    <row r="462" ht="18.75" customHeight="1">
      <c r="A462" s="16">
        <v>458.0</v>
      </c>
      <c r="B462" s="17"/>
      <c r="C462" s="18"/>
      <c r="D462" s="18"/>
      <c r="E462" s="18"/>
      <c r="F462" s="19"/>
      <c r="G462" s="18"/>
      <c r="H462" s="20" t="str">
        <f t="shared" si="1"/>
        <v/>
      </c>
      <c r="I462" s="21" t="str">
        <f t="shared" si="2"/>
        <v/>
      </c>
      <c r="J462" s="20" t="str">
        <f t="shared" si="3"/>
        <v/>
      </c>
      <c r="K462" s="21" t="str">
        <f t="shared" si="4"/>
        <v/>
      </c>
    </row>
    <row r="463" ht="18.75" customHeight="1">
      <c r="A463" s="10">
        <v>459.0</v>
      </c>
      <c r="B463" s="12"/>
      <c r="C463" s="11"/>
      <c r="D463" s="11"/>
      <c r="E463" s="11"/>
      <c r="F463" s="13"/>
      <c r="G463" s="11"/>
      <c r="H463" s="11" t="str">
        <f t="shared" si="1"/>
        <v/>
      </c>
      <c r="I463" s="13" t="str">
        <f t="shared" si="2"/>
        <v/>
      </c>
      <c r="J463" s="11" t="str">
        <f t="shared" si="3"/>
        <v/>
      </c>
      <c r="K463" s="13" t="str">
        <f t="shared" si="4"/>
        <v/>
      </c>
    </row>
    <row r="464" ht="18.75" customHeight="1">
      <c r="A464" s="16">
        <v>460.0</v>
      </c>
      <c r="B464" s="17"/>
      <c r="C464" s="18"/>
      <c r="D464" s="18"/>
      <c r="E464" s="18"/>
      <c r="F464" s="19"/>
      <c r="G464" s="18"/>
      <c r="H464" s="20" t="str">
        <f t="shared" si="1"/>
        <v/>
      </c>
      <c r="I464" s="21" t="str">
        <f t="shared" si="2"/>
        <v/>
      </c>
      <c r="J464" s="20" t="str">
        <f t="shared" si="3"/>
        <v/>
      </c>
      <c r="K464" s="21" t="str">
        <f t="shared" si="4"/>
        <v/>
      </c>
    </row>
    <row r="465" ht="18.75" customHeight="1">
      <c r="A465" s="10">
        <v>461.0</v>
      </c>
      <c r="B465" s="12"/>
      <c r="C465" s="11"/>
      <c r="D465" s="11"/>
      <c r="E465" s="11"/>
      <c r="F465" s="13"/>
      <c r="G465" s="11"/>
      <c r="H465" s="11" t="str">
        <f t="shared" si="1"/>
        <v/>
      </c>
      <c r="I465" s="13" t="str">
        <f t="shared" si="2"/>
        <v/>
      </c>
      <c r="J465" s="11" t="str">
        <f t="shared" si="3"/>
        <v/>
      </c>
      <c r="K465" s="13" t="str">
        <f t="shared" si="4"/>
        <v/>
      </c>
    </row>
    <row r="466" ht="18.75" customHeight="1">
      <c r="A466" s="16">
        <v>462.0</v>
      </c>
      <c r="B466" s="17"/>
      <c r="C466" s="18"/>
      <c r="D466" s="18"/>
      <c r="E466" s="18"/>
      <c r="F466" s="19"/>
      <c r="G466" s="18"/>
      <c r="H466" s="20" t="str">
        <f t="shared" si="1"/>
        <v/>
      </c>
      <c r="I466" s="21" t="str">
        <f t="shared" si="2"/>
        <v/>
      </c>
      <c r="J466" s="20" t="str">
        <f t="shared" si="3"/>
        <v/>
      </c>
      <c r="K466" s="21" t="str">
        <f t="shared" si="4"/>
        <v/>
      </c>
    </row>
    <row r="467" ht="18.75" customHeight="1">
      <c r="A467" s="10">
        <v>463.0</v>
      </c>
      <c r="B467" s="12"/>
      <c r="C467" s="11"/>
      <c r="D467" s="11"/>
      <c r="E467" s="11"/>
      <c r="F467" s="13"/>
      <c r="G467" s="11"/>
      <c r="H467" s="11" t="str">
        <f t="shared" si="1"/>
        <v/>
      </c>
      <c r="I467" s="13" t="str">
        <f t="shared" si="2"/>
        <v/>
      </c>
      <c r="J467" s="11" t="str">
        <f t="shared" si="3"/>
        <v/>
      </c>
      <c r="K467" s="13" t="str">
        <f t="shared" si="4"/>
        <v/>
      </c>
    </row>
    <row r="468" ht="18.75" customHeight="1">
      <c r="A468" s="16">
        <v>464.0</v>
      </c>
      <c r="B468" s="17"/>
      <c r="C468" s="18"/>
      <c r="D468" s="18"/>
      <c r="E468" s="18"/>
      <c r="F468" s="19"/>
      <c r="G468" s="18"/>
      <c r="H468" s="20" t="str">
        <f t="shared" si="1"/>
        <v/>
      </c>
      <c r="I468" s="21" t="str">
        <f t="shared" si="2"/>
        <v/>
      </c>
      <c r="J468" s="20" t="str">
        <f t="shared" si="3"/>
        <v/>
      </c>
      <c r="K468" s="21" t="str">
        <f t="shared" si="4"/>
        <v/>
      </c>
    </row>
    <row r="469" ht="18.75" customHeight="1">
      <c r="A469" s="10">
        <v>465.0</v>
      </c>
      <c r="B469" s="12"/>
      <c r="C469" s="11"/>
      <c r="D469" s="11"/>
      <c r="E469" s="11"/>
      <c r="F469" s="13"/>
      <c r="G469" s="11"/>
      <c r="H469" s="11" t="str">
        <f t="shared" si="1"/>
        <v/>
      </c>
      <c r="I469" s="13" t="str">
        <f t="shared" si="2"/>
        <v/>
      </c>
      <c r="J469" s="11" t="str">
        <f t="shared" si="3"/>
        <v/>
      </c>
      <c r="K469" s="13" t="str">
        <f t="shared" si="4"/>
        <v/>
      </c>
    </row>
    <row r="470" ht="18.75" customHeight="1">
      <c r="A470" s="16">
        <v>466.0</v>
      </c>
      <c r="B470" s="17"/>
      <c r="C470" s="18"/>
      <c r="D470" s="18"/>
      <c r="E470" s="18"/>
      <c r="F470" s="19"/>
      <c r="G470" s="18"/>
      <c r="H470" s="20" t="str">
        <f t="shared" si="1"/>
        <v/>
      </c>
      <c r="I470" s="21" t="str">
        <f t="shared" si="2"/>
        <v/>
      </c>
      <c r="J470" s="20" t="str">
        <f t="shared" si="3"/>
        <v/>
      </c>
      <c r="K470" s="21" t="str">
        <f t="shared" si="4"/>
        <v/>
      </c>
    </row>
    <row r="471" ht="18.75" customHeight="1">
      <c r="A471" s="10">
        <v>467.0</v>
      </c>
      <c r="B471" s="12"/>
      <c r="C471" s="11"/>
      <c r="D471" s="11"/>
      <c r="E471" s="11"/>
      <c r="F471" s="13"/>
      <c r="G471" s="11"/>
      <c r="H471" s="11" t="str">
        <f t="shared" si="1"/>
        <v/>
      </c>
      <c r="I471" s="13" t="str">
        <f t="shared" si="2"/>
        <v/>
      </c>
      <c r="J471" s="11" t="str">
        <f t="shared" si="3"/>
        <v/>
      </c>
      <c r="K471" s="13" t="str">
        <f t="shared" si="4"/>
        <v/>
      </c>
    </row>
    <row r="472" ht="18.75" customHeight="1">
      <c r="A472" s="16">
        <v>468.0</v>
      </c>
      <c r="B472" s="17"/>
      <c r="C472" s="18"/>
      <c r="D472" s="18"/>
      <c r="E472" s="18"/>
      <c r="F472" s="19"/>
      <c r="G472" s="18"/>
      <c r="H472" s="20" t="str">
        <f t="shared" si="1"/>
        <v/>
      </c>
      <c r="I472" s="21" t="str">
        <f t="shared" si="2"/>
        <v/>
      </c>
      <c r="J472" s="20" t="str">
        <f t="shared" si="3"/>
        <v/>
      </c>
      <c r="K472" s="21" t="str">
        <f t="shared" si="4"/>
        <v/>
      </c>
    </row>
    <row r="473" ht="18.75" customHeight="1">
      <c r="A473" s="10">
        <v>469.0</v>
      </c>
      <c r="B473" s="12"/>
      <c r="C473" s="11"/>
      <c r="D473" s="11"/>
      <c r="E473" s="11"/>
      <c r="F473" s="13"/>
      <c r="G473" s="11"/>
      <c r="H473" s="11" t="str">
        <f t="shared" si="1"/>
        <v/>
      </c>
      <c r="I473" s="13" t="str">
        <f t="shared" si="2"/>
        <v/>
      </c>
      <c r="J473" s="11" t="str">
        <f t="shared" si="3"/>
        <v/>
      </c>
      <c r="K473" s="13" t="str">
        <f t="shared" si="4"/>
        <v/>
      </c>
    </row>
    <row r="474" ht="18.75" customHeight="1">
      <c r="A474" s="16">
        <v>470.0</v>
      </c>
      <c r="B474" s="17"/>
      <c r="C474" s="18"/>
      <c r="D474" s="18"/>
      <c r="E474" s="18"/>
      <c r="F474" s="19"/>
      <c r="G474" s="18"/>
      <c r="H474" s="20" t="str">
        <f t="shared" si="1"/>
        <v/>
      </c>
      <c r="I474" s="21" t="str">
        <f t="shared" si="2"/>
        <v/>
      </c>
      <c r="J474" s="20" t="str">
        <f t="shared" si="3"/>
        <v/>
      </c>
      <c r="K474" s="21" t="str">
        <f t="shared" si="4"/>
        <v/>
      </c>
    </row>
    <row r="475" ht="18.75" customHeight="1">
      <c r="A475" s="10">
        <v>471.0</v>
      </c>
      <c r="B475" s="12"/>
      <c r="C475" s="11"/>
      <c r="D475" s="11"/>
      <c r="E475" s="11"/>
      <c r="F475" s="13"/>
      <c r="G475" s="11"/>
      <c r="H475" s="11" t="str">
        <f t="shared" si="1"/>
        <v/>
      </c>
      <c r="I475" s="13" t="str">
        <f t="shared" si="2"/>
        <v/>
      </c>
      <c r="J475" s="11" t="str">
        <f t="shared" si="3"/>
        <v/>
      </c>
      <c r="K475" s="13" t="str">
        <f t="shared" si="4"/>
        <v/>
      </c>
    </row>
    <row r="476" ht="18.75" customHeight="1">
      <c r="A476" s="16">
        <v>472.0</v>
      </c>
      <c r="B476" s="17"/>
      <c r="C476" s="18"/>
      <c r="D476" s="18"/>
      <c r="E476" s="18"/>
      <c r="F476" s="19"/>
      <c r="G476" s="18"/>
      <c r="H476" s="20" t="str">
        <f t="shared" si="1"/>
        <v/>
      </c>
      <c r="I476" s="21" t="str">
        <f t="shared" si="2"/>
        <v/>
      </c>
      <c r="J476" s="20" t="str">
        <f t="shared" si="3"/>
        <v/>
      </c>
      <c r="K476" s="21" t="str">
        <f t="shared" si="4"/>
        <v/>
      </c>
    </row>
    <row r="477" ht="18.75" customHeight="1">
      <c r="A477" s="10">
        <v>473.0</v>
      </c>
      <c r="B477" s="12"/>
      <c r="C477" s="11"/>
      <c r="D477" s="11"/>
      <c r="E477" s="11"/>
      <c r="F477" s="13"/>
      <c r="G477" s="11"/>
      <c r="H477" s="11" t="str">
        <f t="shared" si="1"/>
        <v/>
      </c>
      <c r="I477" s="13" t="str">
        <f t="shared" si="2"/>
        <v/>
      </c>
      <c r="J477" s="11" t="str">
        <f t="shared" si="3"/>
        <v/>
      </c>
      <c r="K477" s="13" t="str">
        <f t="shared" si="4"/>
        <v/>
      </c>
    </row>
    <row r="478" ht="18.75" customHeight="1">
      <c r="A478" s="16">
        <v>474.0</v>
      </c>
      <c r="B478" s="17"/>
      <c r="C478" s="18"/>
      <c r="D478" s="18"/>
      <c r="E478" s="18"/>
      <c r="F478" s="19"/>
      <c r="G478" s="18"/>
      <c r="H478" s="20" t="str">
        <f t="shared" si="1"/>
        <v/>
      </c>
      <c r="I478" s="21" t="str">
        <f t="shared" si="2"/>
        <v/>
      </c>
      <c r="J478" s="20" t="str">
        <f t="shared" si="3"/>
        <v/>
      </c>
      <c r="K478" s="21" t="str">
        <f t="shared" si="4"/>
        <v/>
      </c>
    </row>
    <row r="479" ht="18.75" customHeight="1">
      <c r="A479" s="10">
        <v>475.0</v>
      </c>
      <c r="B479" s="12"/>
      <c r="C479" s="11"/>
      <c r="D479" s="11"/>
      <c r="E479" s="11"/>
      <c r="F479" s="13"/>
      <c r="G479" s="11"/>
      <c r="H479" s="11" t="str">
        <f t="shared" si="1"/>
        <v/>
      </c>
      <c r="I479" s="13" t="str">
        <f t="shared" si="2"/>
        <v/>
      </c>
      <c r="J479" s="11" t="str">
        <f t="shared" si="3"/>
        <v/>
      </c>
      <c r="K479" s="13" t="str">
        <f t="shared" si="4"/>
        <v/>
      </c>
    </row>
    <row r="480" ht="18.75" customHeight="1">
      <c r="A480" s="16">
        <v>476.0</v>
      </c>
      <c r="B480" s="17"/>
      <c r="C480" s="18"/>
      <c r="D480" s="18"/>
      <c r="E480" s="18"/>
      <c r="F480" s="19"/>
      <c r="G480" s="18"/>
      <c r="H480" s="20" t="str">
        <f t="shared" si="1"/>
        <v/>
      </c>
      <c r="I480" s="21" t="str">
        <f t="shared" si="2"/>
        <v/>
      </c>
      <c r="J480" s="20" t="str">
        <f t="shared" si="3"/>
        <v/>
      </c>
      <c r="K480" s="21" t="str">
        <f t="shared" si="4"/>
        <v/>
      </c>
    </row>
    <row r="481" ht="18.75" customHeight="1">
      <c r="A481" s="10">
        <v>477.0</v>
      </c>
      <c r="B481" s="12"/>
      <c r="C481" s="11"/>
      <c r="D481" s="11"/>
      <c r="E481" s="11"/>
      <c r="F481" s="13"/>
      <c r="G481" s="11"/>
      <c r="H481" s="11" t="str">
        <f t="shared" si="1"/>
        <v/>
      </c>
      <c r="I481" s="13" t="str">
        <f t="shared" si="2"/>
        <v/>
      </c>
      <c r="J481" s="11" t="str">
        <f t="shared" si="3"/>
        <v/>
      </c>
      <c r="K481" s="13" t="str">
        <f t="shared" si="4"/>
        <v/>
      </c>
    </row>
    <row r="482" ht="18.75" customHeight="1">
      <c r="A482" s="16">
        <v>478.0</v>
      </c>
      <c r="B482" s="17"/>
      <c r="C482" s="18"/>
      <c r="D482" s="18"/>
      <c r="E482" s="18"/>
      <c r="F482" s="19"/>
      <c r="G482" s="18"/>
      <c r="H482" s="20" t="str">
        <f t="shared" si="1"/>
        <v/>
      </c>
      <c r="I482" s="21" t="str">
        <f t="shared" si="2"/>
        <v/>
      </c>
      <c r="J482" s="20" t="str">
        <f t="shared" si="3"/>
        <v/>
      </c>
      <c r="K482" s="21" t="str">
        <f t="shared" si="4"/>
        <v/>
      </c>
    </row>
    <row r="483" ht="18.75" customHeight="1">
      <c r="A483" s="10">
        <v>479.0</v>
      </c>
      <c r="B483" s="12"/>
      <c r="C483" s="11"/>
      <c r="D483" s="11"/>
      <c r="E483" s="11"/>
      <c r="F483" s="13"/>
      <c r="G483" s="11"/>
      <c r="H483" s="11" t="str">
        <f t="shared" si="1"/>
        <v/>
      </c>
      <c r="I483" s="13" t="str">
        <f t="shared" si="2"/>
        <v/>
      </c>
      <c r="J483" s="11" t="str">
        <f t="shared" si="3"/>
        <v/>
      </c>
      <c r="K483" s="13" t="str">
        <f t="shared" si="4"/>
        <v/>
      </c>
    </row>
    <row r="484" ht="18.75" customHeight="1">
      <c r="A484" s="16">
        <v>480.0</v>
      </c>
      <c r="B484" s="17"/>
      <c r="C484" s="18"/>
      <c r="D484" s="18"/>
      <c r="E484" s="18"/>
      <c r="F484" s="19"/>
      <c r="G484" s="18"/>
      <c r="H484" s="20" t="str">
        <f t="shared" si="1"/>
        <v/>
      </c>
      <c r="I484" s="21" t="str">
        <f t="shared" si="2"/>
        <v/>
      </c>
      <c r="J484" s="20" t="str">
        <f t="shared" si="3"/>
        <v/>
      </c>
      <c r="K484" s="21" t="str">
        <f t="shared" si="4"/>
        <v/>
      </c>
    </row>
    <row r="485" ht="18.75" customHeight="1">
      <c r="A485" s="10">
        <v>481.0</v>
      </c>
      <c r="B485" s="12"/>
      <c r="C485" s="11"/>
      <c r="D485" s="11"/>
      <c r="E485" s="11"/>
      <c r="F485" s="13"/>
      <c r="G485" s="11"/>
      <c r="H485" s="11" t="str">
        <f t="shared" si="1"/>
        <v/>
      </c>
      <c r="I485" s="13" t="str">
        <f t="shared" si="2"/>
        <v/>
      </c>
      <c r="J485" s="11" t="str">
        <f t="shared" si="3"/>
        <v/>
      </c>
      <c r="K485" s="13" t="str">
        <f t="shared" si="4"/>
        <v/>
      </c>
    </row>
    <row r="486" ht="18.75" customHeight="1">
      <c r="A486" s="16">
        <v>482.0</v>
      </c>
      <c r="B486" s="17"/>
      <c r="C486" s="18"/>
      <c r="D486" s="18"/>
      <c r="E486" s="18"/>
      <c r="F486" s="19"/>
      <c r="G486" s="18"/>
      <c r="H486" s="20" t="str">
        <f t="shared" si="1"/>
        <v/>
      </c>
      <c r="I486" s="21" t="str">
        <f t="shared" si="2"/>
        <v/>
      </c>
      <c r="J486" s="20" t="str">
        <f t="shared" si="3"/>
        <v/>
      </c>
      <c r="K486" s="21" t="str">
        <f t="shared" si="4"/>
        <v/>
      </c>
    </row>
    <row r="487" ht="18.75" customHeight="1">
      <c r="A487" s="10">
        <v>483.0</v>
      </c>
      <c r="B487" s="12"/>
      <c r="C487" s="11"/>
      <c r="D487" s="11"/>
      <c r="E487" s="11"/>
      <c r="F487" s="13"/>
      <c r="G487" s="11"/>
      <c r="H487" s="11" t="str">
        <f t="shared" si="1"/>
        <v/>
      </c>
      <c r="I487" s="13" t="str">
        <f t="shared" si="2"/>
        <v/>
      </c>
      <c r="J487" s="11" t="str">
        <f t="shared" si="3"/>
        <v/>
      </c>
      <c r="K487" s="13" t="str">
        <f t="shared" si="4"/>
        <v/>
      </c>
    </row>
    <row r="488" ht="18.75" customHeight="1">
      <c r="A488" s="16">
        <v>484.0</v>
      </c>
      <c r="B488" s="17"/>
      <c r="C488" s="18"/>
      <c r="D488" s="18"/>
      <c r="E488" s="18"/>
      <c r="F488" s="19"/>
      <c r="G488" s="18"/>
      <c r="H488" s="20" t="str">
        <f t="shared" si="1"/>
        <v/>
      </c>
      <c r="I488" s="21" t="str">
        <f t="shared" si="2"/>
        <v/>
      </c>
      <c r="J488" s="20" t="str">
        <f t="shared" si="3"/>
        <v/>
      </c>
      <c r="K488" s="21" t="str">
        <f t="shared" si="4"/>
        <v/>
      </c>
    </row>
    <row r="489" ht="18.75" customHeight="1">
      <c r="A489" s="10">
        <v>485.0</v>
      </c>
      <c r="B489" s="12"/>
      <c r="C489" s="11"/>
      <c r="D489" s="11"/>
      <c r="E489" s="11"/>
      <c r="F489" s="13"/>
      <c r="G489" s="11"/>
      <c r="H489" s="11" t="str">
        <f t="shared" si="1"/>
        <v/>
      </c>
      <c r="I489" s="13" t="str">
        <f t="shared" si="2"/>
        <v/>
      </c>
      <c r="J489" s="11" t="str">
        <f t="shared" si="3"/>
        <v/>
      </c>
      <c r="K489" s="13" t="str">
        <f t="shared" si="4"/>
        <v/>
      </c>
    </row>
    <row r="490" ht="18.75" customHeight="1">
      <c r="A490" s="16">
        <v>486.0</v>
      </c>
      <c r="B490" s="17"/>
      <c r="C490" s="18"/>
      <c r="D490" s="18"/>
      <c r="E490" s="18"/>
      <c r="F490" s="19"/>
      <c r="G490" s="18"/>
      <c r="H490" s="20" t="str">
        <f t="shared" si="1"/>
        <v/>
      </c>
      <c r="I490" s="21" t="str">
        <f t="shared" si="2"/>
        <v/>
      </c>
      <c r="J490" s="20" t="str">
        <f t="shared" si="3"/>
        <v/>
      </c>
      <c r="K490" s="21" t="str">
        <f t="shared" si="4"/>
        <v/>
      </c>
    </row>
    <row r="491" ht="18.75" customHeight="1">
      <c r="A491" s="10">
        <v>487.0</v>
      </c>
      <c r="B491" s="12"/>
      <c r="C491" s="11"/>
      <c r="D491" s="11"/>
      <c r="E491" s="11"/>
      <c r="F491" s="13"/>
      <c r="G491" s="11"/>
      <c r="H491" s="11" t="str">
        <f t="shared" si="1"/>
        <v/>
      </c>
      <c r="I491" s="13" t="str">
        <f t="shared" si="2"/>
        <v/>
      </c>
      <c r="J491" s="11" t="str">
        <f t="shared" si="3"/>
        <v/>
      </c>
      <c r="K491" s="13" t="str">
        <f t="shared" si="4"/>
        <v/>
      </c>
    </row>
    <row r="492" ht="18.75" customHeight="1">
      <c r="A492" s="16">
        <v>488.0</v>
      </c>
      <c r="B492" s="17"/>
      <c r="C492" s="18"/>
      <c r="D492" s="18"/>
      <c r="E492" s="18"/>
      <c r="F492" s="19"/>
      <c r="G492" s="18"/>
      <c r="H492" s="20" t="str">
        <f t="shared" si="1"/>
        <v/>
      </c>
      <c r="I492" s="21" t="str">
        <f t="shared" si="2"/>
        <v/>
      </c>
      <c r="J492" s="20" t="str">
        <f t="shared" si="3"/>
        <v/>
      </c>
      <c r="K492" s="21" t="str">
        <f t="shared" si="4"/>
        <v/>
      </c>
    </row>
    <row r="493" ht="18.75" customHeight="1">
      <c r="A493" s="10">
        <v>489.0</v>
      </c>
      <c r="B493" s="12"/>
      <c r="C493" s="11"/>
      <c r="D493" s="11"/>
      <c r="E493" s="11"/>
      <c r="F493" s="13"/>
      <c r="G493" s="11"/>
      <c r="H493" s="11" t="str">
        <f t="shared" si="1"/>
        <v/>
      </c>
      <c r="I493" s="13" t="str">
        <f t="shared" si="2"/>
        <v/>
      </c>
      <c r="J493" s="11" t="str">
        <f t="shared" si="3"/>
        <v/>
      </c>
      <c r="K493" s="13" t="str">
        <f t="shared" si="4"/>
        <v/>
      </c>
    </row>
    <row r="494" ht="18.75" customHeight="1">
      <c r="A494" s="16">
        <v>490.0</v>
      </c>
      <c r="B494" s="17"/>
      <c r="C494" s="18"/>
      <c r="D494" s="18"/>
      <c r="E494" s="18"/>
      <c r="F494" s="19"/>
      <c r="G494" s="18"/>
      <c r="H494" s="20" t="str">
        <f t="shared" si="1"/>
        <v/>
      </c>
      <c r="I494" s="21" t="str">
        <f t="shared" si="2"/>
        <v/>
      </c>
      <c r="J494" s="20" t="str">
        <f t="shared" si="3"/>
        <v/>
      </c>
      <c r="K494" s="21" t="str">
        <f t="shared" si="4"/>
        <v/>
      </c>
    </row>
    <row r="495" ht="18.75" customHeight="1">
      <c r="A495" s="10">
        <v>491.0</v>
      </c>
      <c r="B495" s="12"/>
      <c r="C495" s="11"/>
      <c r="D495" s="11"/>
      <c r="E495" s="11"/>
      <c r="F495" s="13"/>
      <c r="G495" s="11"/>
      <c r="H495" s="11" t="str">
        <f t="shared" si="1"/>
        <v/>
      </c>
      <c r="I495" s="13" t="str">
        <f t="shared" si="2"/>
        <v/>
      </c>
      <c r="J495" s="11" t="str">
        <f t="shared" si="3"/>
        <v/>
      </c>
      <c r="K495" s="13" t="str">
        <f t="shared" si="4"/>
        <v/>
      </c>
    </row>
    <row r="496" ht="18.75" customHeight="1">
      <c r="A496" s="16">
        <v>492.0</v>
      </c>
      <c r="B496" s="17"/>
      <c r="C496" s="18"/>
      <c r="D496" s="18"/>
      <c r="E496" s="18"/>
      <c r="F496" s="19"/>
      <c r="G496" s="18"/>
      <c r="H496" s="20" t="str">
        <f t="shared" si="1"/>
        <v/>
      </c>
      <c r="I496" s="21" t="str">
        <f t="shared" si="2"/>
        <v/>
      </c>
      <c r="J496" s="20" t="str">
        <f t="shared" si="3"/>
        <v/>
      </c>
      <c r="K496" s="21" t="str">
        <f t="shared" si="4"/>
        <v/>
      </c>
    </row>
    <row r="497" ht="18.75" customHeight="1">
      <c r="A497" s="10">
        <v>493.0</v>
      </c>
      <c r="B497" s="12"/>
      <c r="C497" s="11"/>
      <c r="D497" s="11"/>
      <c r="E497" s="11"/>
      <c r="F497" s="13"/>
      <c r="G497" s="11"/>
      <c r="H497" s="11" t="str">
        <f t="shared" si="1"/>
        <v/>
      </c>
      <c r="I497" s="13" t="str">
        <f t="shared" si="2"/>
        <v/>
      </c>
      <c r="J497" s="11" t="str">
        <f t="shared" si="3"/>
        <v/>
      </c>
      <c r="K497" s="13" t="str">
        <f t="shared" si="4"/>
        <v/>
      </c>
    </row>
    <row r="498" ht="18.75" customHeight="1">
      <c r="A498" s="16">
        <v>494.0</v>
      </c>
      <c r="B498" s="17"/>
      <c r="C498" s="18"/>
      <c r="D498" s="18"/>
      <c r="E498" s="18"/>
      <c r="F498" s="19"/>
      <c r="G498" s="18"/>
      <c r="H498" s="20" t="str">
        <f t="shared" si="1"/>
        <v/>
      </c>
      <c r="I498" s="21" t="str">
        <f t="shared" si="2"/>
        <v/>
      </c>
      <c r="J498" s="20" t="str">
        <f t="shared" si="3"/>
        <v/>
      </c>
      <c r="K498" s="21" t="str">
        <f t="shared" si="4"/>
        <v/>
      </c>
    </row>
    <row r="499" ht="18.75" customHeight="1">
      <c r="A499" s="10">
        <v>495.0</v>
      </c>
      <c r="B499" s="12"/>
      <c r="C499" s="11"/>
      <c r="D499" s="11"/>
      <c r="E499" s="11"/>
      <c r="F499" s="13"/>
      <c r="G499" s="11"/>
      <c r="H499" s="11" t="str">
        <f t="shared" si="1"/>
        <v/>
      </c>
      <c r="I499" s="13" t="str">
        <f t="shared" si="2"/>
        <v/>
      </c>
      <c r="J499" s="11" t="str">
        <f t="shared" si="3"/>
        <v/>
      </c>
      <c r="K499" s="13" t="str">
        <f t="shared" si="4"/>
        <v/>
      </c>
    </row>
    <row r="500" ht="18.75" customHeight="1">
      <c r="A500" s="16">
        <v>496.0</v>
      </c>
      <c r="B500" s="17"/>
      <c r="C500" s="18"/>
      <c r="D500" s="18"/>
      <c r="E500" s="18"/>
      <c r="F500" s="19"/>
      <c r="G500" s="18"/>
      <c r="H500" s="20" t="str">
        <f t="shared" si="1"/>
        <v/>
      </c>
      <c r="I500" s="21" t="str">
        <f t="shared" si="2"/>
        <v/>
      </c>
      <c r="J500" s="20" t="str">
        <f t="shared" si="3"/>
        <v/>
      </c>
      <c r="K500" s="21" t="str">
        <f t="shared" si="4"/>
        <v/>
      </c>
    </row>
    <row r="501" ht="18.75" customHeight="1">
      <c r="A501" s="10">
        <v>497.0</v>
      </c>
      <c r="B501" s="12"/>
      <c r="C501" s="11"/>
      <c r="D501" s="11"/>
      <c r="E501" s="11"/>
      <c r="F501" s="13"/>
      <c r="G501" s="11"/>
      <c r="H501" s="11" t="str">
        <f t="shared" si="1"/>
        <v/>
      </c>
      <c r="I501" s="13" t="str">
        <f t="shared" si="2"/>
        <v/>
      </c>
      <c r="J501" s="11" t="str">
        <f t="shared" si="3"/>
        <v/>
      </c>
      <c r="K501" s="13" t="str">
        <f t="shared" si="4"/>
        <v/>
      </c>
    </row>
    <row r="502" ht="18.75" customHeight="1">
      <c r="A502" s="16">
        <v>498.0</v>
      </c>
      <c r="B502" s="17"/>
      <c r="C502" s="18"/>
      <c r="D502" s="18"/>
      <c r="E502" s="18"/>
      <c r="F502" s="19"/>
      <c r="G502" s="18"/>
      <c r="H502" s="20" t="str">
        <f t="shared" si="1"/>
        <v/>
      </c>
      <c r="I502" s="21" t="str">
        <f t="shared" si="2"/>
        <v/>
      </c>
      <c r="J502" s="20" t="str">
        <f t="shared" si="3"/>
        <v/>
      </c>
      <c r="K502" s="21" t="str">
        <f t="shared" si="4"/>
        <v/>
      </c>
    </row>
    <row r="503" ht="18.75" customHeight="1">
      <c r="A503" s="10">
        <v>499.0</v>
      </c>
      <c r="B503" s="12"/>
      <c r="C503" s="11"/>
      <c r="D503" s="11"/>
      <c r="E503" s="11"/>
      <c r="F503" s="13"/>
      <c r="G503" s="11"/>
      <c r="H503" s="11" t="str">
        <f t="shared" si="1"/>
        <v/>
      </c>
      <c r="I503" s="13" t="str">
        <f t="shared" si="2"/>
        <v/>
      </c>
      <c r="J503" s="11" t="str">
        <f t="shared" si="3"/>
        <v/>
      </c>
      <c r="K503" s="13" t="str">
        <f t="shared" si="4"/>
        <v/>
      </c>
    </row>
    <row r="504" ht="18.75" customHeight="1">
      <c r="A504" s="16">
        <v>500.0</v>
      </c>
      <c r="B504" s="17"/>
      <c r="C504" s="18"/>
      <c r="D504" s="18"/>
      <c r="E504" s="18"/>
      <c r="F504" s="19"/>
      <c r="G504" s="18"/>
      <c r="H504" s="20" t="str">
        <f t="shared" si="1"/>
        <v/>
      </c>
      <c r="I504" s="21" t="str">
        <f t="shared" si="2"/>
        <v/>
      </c>
      <c r="J504" s="20" t="str">
        <f t="shared" si="3"/>
        <v/>
      </c>
      <c r="K504" s="21" t="str">
        <f t="shared" si="4"/>
        <v/>
      </c>
    </row>
    <row r="505" ht="18.75" customHeight="1">
      <c r="A505" s="10">
        <v>501.0</v>
      </c>
      <c r="B505" s="12"/>
      <c r="C505" s="11"/>
      <c r="D505" s="11"/>
      <c r="E505" s="11"/>
      <c r="F505" s="13"/>
      <c r="G505" s="11"/>
      <c r="H505" s="11" t="str">
        <f t="shared" si="1"/>
        <v/>
      </c>
      <c r="I505" s="13" t="str">
        <f t="shared" si="2"/>
        <v/>
      </c>
      <c r="J505" s="11" t="str">
        <f t="shared" si="3"/>
        <v/>
      </c>
      <c r="K505" s="13" t="str">
        <f t="shared" si="4"/>
        <v/>
      </c>
    </row>
    <row r="506" ht="18.75" customHeight="1">
      <c r="A506" s="16">
        <v>502.0</v>
      </c>
      <c r="B506" s="17"/>
      <c r="C506" s="18"/>
      <c r="D506" s="18"/>
      <c r="E506" s="18"/>
      <c r="F506" s="19"/>
      <c r="G506" s="18"/>
      <c r="H506" s="20" t="str">
        <f t="shared" si="1"/>
        <v/>
      </c>
      <c r="I506" s="21" t="str">
        <f t="shared" si="2"/>
        <v/>
      </c>
      <c r="J506" s="20" t="str">
        <f t="shared" si="3"/>
        <v/>
      </c>
      <c r="K506" s="21" t="str">
        <f t="shared" si="4"/>
        <v/>
      </c>
    </row>
    <row r="507" ht="18.75" customHeight="1">
      <c r="A507" s="10">
        <v>503.0</v>
      </c>
      <c r="B507" s="12"/>
      <c r="C507" s="11"/>
      <c r="D507" s="11"/>
      <c r="E507" s="11"/>
      <c r="F507" s="13"/>
      <c r="G507" s="11"/>
      <c r="H507" s="11" t="str">
        <f t="shared" si="1"/>
        <v/>
      </c>
      <c r="I507" s="13" t="str">
        <f t="shared" si="2"/>
        <v/>
      </c>
      <c r="J507" s="11" t="str">
        <f t="shared" si="3"/>
        <v/>
      </c>
      <c r="K507" s="13" t="str">
        <f t="shared" si="4"/>
        <v/>
      </c>
    </row>
    <row r="508" ht="18.75" customHeight="1">
      <c r="A508" s="16">
        <v>504.0</v>
      </c>
      <c r="B508" s="17"/>
      <c r="C508" s="18"/>
      <c r="D508" s="18"/>
      <c r="E508" s="18"/>
      <c r="F508" s="19"/>
      <c r="G508" s="18"/>
      <c r="H508" s="20" t="str">
        <f t="shared" si="1"/>
        <v/>
      </c>
      <c r="I508" s="21" t="str">
        <f t="shared" si="2"/>
        <v/>
      </c>
      <c r="J508" s="20" t="str">
        <f t="shared" si="3"/>
        <v/>
      </c>
      <c r="K508" s="21" t="str">
        <f t="shared" si="4"/>
        <v/>
      </c>
    </row>
    <row r="509" ht="18.75" customHeight="1">
      <c r="A509" s="10">
        <v>505.0</v>
      </c>
      <c r="B509" s="12"/>
      <c r="C509" s="11"/>
      <c r="D509" s="11"/>
      <c r="E509" s="11"/>
      <c r="F509" s="13"/>
      <c r="G509" s="11"/>
      <c r="H509" s="11" t="str">
        <f t="shared" si="1"/>
        <v/>
      </c>
      <c r="I509" s="13" t="str">
        <f t="shared" si="2"/>
        <v/>
      </c>
      <c r="J509" s="11" t="str">
        <f t="shared" si="3"/>
        <v/>
      </c>
      <c r="K509" s="13" t="str">
        <f t="shared" si="4"/>
        <v/>
      </c>
    </row>
    <row r="510" ht="18.75" customHeight="1">
      <c r="A510" s="16">
        <v>506.0</v>
      </c>
      <c r="B510" s="17"/>
      <c r="C510" s="18"/>
      <c r="D510" s="18"/>
      <c r="E510" s="18"/>
      <c r="F510" s="19"/>
      <c r="G510" s="18"/>
      <c r="H510" s="20" t="str">
        <f t="shared" si="1"/>
        <v/>
      </c>
      <c r="I510" s="21" t="str">
        <f t="shared" si="2"/>
        <v/>
      </c>
      <c r="J510" s="20" t="str">
        <f t="shared" si="3"/>
        <v/>
      </c>
      <c r="K510" s="21" t="str">
        <f t="shared" si="4"/>
        <v/>
      </c>
    </row>
    <row r="511" ht="18.75" customHeight="1">
      <c r="A511" s="10">
        <v>507.0</v>
      </c>
      <c r="B511" s="12"/>
      <c r="C511" s="11"/>
      <c r="D511" s="11"/>
      <c r="E511" s="11"/>
      <c r="F511" s="13"/>
      <c r="G511" s="11"/>
      <c r="H511" s="11" t="str">
        <f t="shared" si="1"/>
        <v/>
      </c>
      <c r="I511" s="13" t="str">
        <f t="shared" si="2"/>
        <v/>
      </c>
      <c r="J511" s="11" t="str">
        <f t="shared" si="3"/>
        <v/>
      </c>
      <c r="K511" s="13" t="str">
        <f t="shared" si="4"/>
        <v/>
      </c>
    </row>
    <row r="512" ht="18.75" customHeight="1">
      <c r="A512" s="16">
        <v>508.0</v>
      </c>
      <c r="B512" s="17"/>
      <c r="C512" s="18"/>
      <c r="D512" s="18"/>
      <c r="E512" s="18"/>
      <c r="F512" s="19"/>
      <c r="G512" s="18"/>
      <c r="H512" s="20" t="str">
        <f t="shared" si="1"/>
        <v/>
      </c>
      <c r="I512" s="21" t="str">
        <f t="shared" si="2"/>
        <v/>
      </c>
      <c r="J512" s="20" t="str">
        <f t="shared" si="3"/>
        <v/>
      </c>
      <c r="K512" s="21" t="str">
        <f t="shared" si="4"/>
        <v/>
      </c>
    </row>
    <row r="513" ht="18.75" customHeight="1">
      <c r="A513" s="10">
        <v>509.0</v>
      </c>
      <c r="B513" s="12"/>
      <c r="C513" s="11"/>
      <c r="D513" s="11"/>
      <c r="E513" s="11"/>
      <c r="F513" s="13"/>
      <c r="G513" s="11"/>
      <c r="H513" s="11" t="str">
        <f t="shared" si="1"/>
        <v/>
      </c>
      <c r="I513" s="13" t="str">
        <f t="shared" si="2"/>
        <v/>
      </c>
      <c r="J513" s="11" t="str">
        <f t="shared" si="3"/>
        <v/>
      </c>
      <c r="K513" s="13" t="str">
        <f t="shared" si="4"/>
        <v/>
      </c>
    </row>
    <row r="514" ht="18.75" customHeight="1">
      <c r="A514" s="16">
        <v>510.0</v>
      </c>
      <c r="B514" s="17"/>
      <c r="C514" s="18"/>
      <c r="D514" s="18"/>
      <c r="E514" s="18"/>
      <c r="F514" s="19"/>
      <c r="G514" s="18"/>
      <c r="H514" s="20" t="str">
        <f t="shared" si="1"/>
        <v/>
      </c>
      <c r="I514" s="21" t="str">
        <f t="shared" si="2"/>
        <v/>
      </c>
      <c r="J514" s="20" t="str">
        <f t="shared" si="3"/>
        <v/>
      </c>
      <c r="K514" s="21" t="str">
        <f t="shared" si="4"/>
        <v/>
      </c>
    </row>
    <row r="515" ht="18.75" customHeight="1">
      <c r="A515" s="10">
        <v>511.0</v>
      </c>
      <c r="B515" s="12"/>
      <c r="C515" s="11"/>
      <c r="D515" s="11"/>
      <c r="E515" s="11"/>
      <c r="F515" s="13"/>
      <c r="G515" s="11"/>
      <c r="H515" s="11" t="str">
        <f t="shared" si="1"/>
        <v/>
      </c>
      <c r="I515" s="13" t="str">
        <f t="shared" si="2"/>
        <v/>
      </c>
      <c r="J515" s="11" t="str">
        <f t="shared" si="3"/>
        <v/>
      </c>
      <c r="K515" s="13" t="str">
        <f t="shared" si="4"/>
        <v/>
      </c>
    </row>
    <row r="516" ht="18.75" customHeight="1">
      <c r="A516" s="16">
        <v>512.0</v>
      </c>
      <c r="B516" s="17"/>
      <c r="C516" s="18"/>
      <c r="D516" s="18"/>
      <c r="E516" s="18"/>
      <c r="F516" s="19"/>
      <c r="G516" s="18"/>
      <c r="H516" s="20" t="str">
        <f t="shared" si="1"/>
        <v/>
      </c>
      <c r="I516" s="21" t="str">
        <f t="shared" si="2"/>
        <v/>
      </c>
      <c r="J516" s="20" t="str">
        <f t="shared" si="3"/>
        <v/>
      </c>
      <c r="K516" s="21" t="str">
        <f t="shared" si="4"/>
        <v/>
      </c>
    </row>
    <row r="517" ht="18.75" customHeight="1">
      <c r="A517" s="10">
        <v>513.0</v>
      </c>
      <c r="B517" s="12"/>
      <c r="C517" s="11"/>
      <c r="D517" s="11"/>
      <c r="E517" s="11"/>
      <c r="F517" s="13"/>
      <c r="G517" s="11"/>
      <c r="H517" s="11" t="str">
        <f t="shared" si="1"/>
        <v/>
      </c>
      <c r="I517" s="13" t="str">
        <f t="shared" si="2"/>
        <v/>
      </c>
      <c r="J517" s="11" t="str">
        <f t="shared" si="3"/>
        <v/>
      </c>
      <c r="K517" s="13" t="str">
        <f t="shared" si="4"/>
        <v/>
      </c>
    </row>
    <row r="518" ht="18.75" customHeight="1">
      <c r="A518" s="16">
        <v>514.0</v>
      </c>
      <c r="B518" s="17"/>
      <c r="C518" s="18"/>
      <c r="D518" s="18"/>
      <c r="E518" s="18"/>
      <c r="F518" s="19"/>
      <c r="G518" s="18"/>
      <c r="H518" s="20" t="str">
        <f t="shared" si="1"/>
        <v/>
      </c>
      <c r="I518" s="21" t="str">
        <f t="shared" si="2"/>
        <v/>
      </c>
      <c r="J518" s="20" t="str">
        <f t="shared" si="3"/>
        <v/>
      </c>
      <c r="K518" s="21" t="str">
        <f t="shared" si="4"/>
        <v/>
      </c>
    </row>
    <row r="519" ht="18.75" customHeight="1">
      <c r="A519" s="10">
        <v>515.0</v>
      </c>
      <c r="B519" s="12"/>
      <c r="C519" s="11"/>
      <c r="D519" s="11"/>
      <c r="E519" s="11"/>
      <c r="F519" s="13"/>
      <c r="G519" s="11"/>
      <c r="H519" s="11" t="str">
        <f t="shared" si="1"/>
        <v/>
      </c>
      <c r="I519" s="13" t="str">
        <f t="shared" si="2"/>
        <v/>
      </c>
      <c r="J519" s="11" t="str">
        <f t="shared" si="3"/>
        <v/>
      </c>
      <c r="K519" s="13" t="str">
        <f t="shared" si="4"/>
        <v/>
      </c>
    </row>
    <row r="520" ht="18.75" customHeight="1">
      <c r="A520" s="16">
        <v>516.0</v>
      </c>
      <c r="B520" s="17"/>
      <c r="C520" s="18"/>
      <c r="D520" s="18"/>
      <c r="E520" s="18"/>
      <c r="F520" s="19"/>
      <c r="G520" s="18"/>
      <c r="H520" s="20" t="str">
        <f t="shared" si="1"/>
        <v/>
      </c>
      <c r="I520" s="21" t="str">
        <f t="shared" si="2"/>
        <v/>
      </c>
      <c r="J520" s="20" t="str">
        <f t="shared" si="3"/>
        <v/>
      </c>
      <c r="K520" s="21" t="str">
        <f t="shared" si="4"/>
        <v/>
      </c>
    </row>
    <row r="521" ht="18.75" customHeight="1">
      <c r="A521" s="10">
        <v>517.0</v>
      </c>
      <c r="B521" s="12"/>
      <c r="C521" s="11"/>
      <c r="D521" s="11"/>
      <c r="E521" s="11"/>
      <c r="F521" s="13"/>
      <c r="G521" s="11"/>
      <c r="H521" s="11" t="str">
        <f t="shared" si="1"/>
        <v/>
      </c>
      <c r="I521" s="13" t="str">
        <f t="shared" si="2"/>
        <v/>
      </c>
      <c r="J521" s="11" t="str">
        <f t="shared" si="3"/>
        <v/>
      </c>
      <c r="K521" s="13" t="str">
        <f t="shared" si="4"/>
        <v/>
      </c>
    </row>
    <row r="522" ht="18.75" customHeight="1">
      <c r="A522" s="16">
        <v>518.0</v>
      </c>
      <c r="B522" s="17"/>
      <c r="C522" s="18"/>
      <c r="D522" s="18"/>
      <c r="E522" s="18"/>
      <c r="F522" s="19"/>
      <c r="G522" s="18"/>
      <c r="H522" s="20" t="str">
        <f t="shared" si="1"/>
        <v/>
      </c>
      <c r="I522" s="21" t="str">
        <f t="shared" si="2"/>
        <v/>
      </c>
      <c r="J522" s="20" t="str">
        <f t="shared" si="3"/>
        <v/>
      </c>
      <c r="K522" s="21" t="str">
        <f t="shared" si="4"/>
        <v/>
      </c>
    </row>
    <row r="523" ht="18.75" customHeight="1">
      <c r="A523" s="10">
        <v>519.0</v>
      </c>
      <c r="B523" s="12"/>
      <c r="C523" s="11"/>
      <c r="D523" s="11"/>
      <c r="E523" s="11"/>
      <c r="F523" s="13"/>
      <c r="G523" s="11"/>
      <c r="H523" s="11" t="str">
        <f t="shared" si="1"/>
        <v/>
      </c>
      <c r="I523" s="13" t="str">
        <f t="shared" si="2"/>
        <v/>
      </c>
      <c r="J523" s="11" t="str">
        <f t="shared" si="3"/>
        <v/>
      </c>
      <c r="K523" s="13" t="str">
        <f t="shared" si="4"/>
        <v/>
      </c>
    </row>
    <row r="524" ht="18.75" customHeight="1">
      <c r="A524" s="16">
        <v>520.0</v>
      </c>
      <c r="B524" s="17"/>
      <c r="C524" s="18"/>
      <c r="D524" s="18"/>
      <c r="E524" s="18"/>
      <c r="F524" s="19"/>
      <c r="G524" s="18"/>
      <c r="H524" s="20" t="str">
        <f t="shared" si="1"/>
        <v/>
      </c>
      <c r="I524" s="21" t="str">
        <f t="shared" si="2"/>
        <v/>
      </c>
      <c r="J524" s="20" t="str">
        <f t="shared" si="3"/>
        <v/>
      </c>
      <c r="K524" s="21" t="str">
        <f t="shared" si="4"/>
        <v/>
      </c>
    </row>
    <row r="525" ht="18.75" customHeight="1">
      <c r="A525" s="10">
        <v>521.0</v>
      </c>
      <c r="B525" s="12"/>
      <c r="C525" s="11"/>
      <c r="D525" s="11"/>
      <c r="E525" s="11"/>
      <c r="F525" s="13"/>
      <c r="G525" s="11"/>
      <c r="H525" s="11" t="str">
        <f t="shared" si="1"/>
        <v/>
      </c>
      <c r="I525" s="13" t="str">
        <f t="shared" si="2"/>
        <v/>
      </c>
      <c r="J525" s="11" t="str">
        <f t="shared" si="3"/>
        <v/>
      </c>
      <c r="K525" s="13" t="str">
        <f t="shared" si="4"/>
        <v/>
      </c>
    </row>
    <row r="526" ht="18.75" customHeight="1">
      <c r="A526" s="16">
        <v>522.0</v>
      </c>
      <c r="B526" s="17"/>
      <c r="C526" s="18"/>
      <c r="D526" s="18"/>
      <c r="E526" s="18"/>
      <c r="F526" s="19"/>
      <c r="G526" s="18"/>
      <c r="H526" s="20" t="str">
        <f t="shared" si="1"/>
        <v/>
      </c>
      <c r="I526" s="21" t="str">
        <f t="shared" si="2"/>
        <v/>
      </c>
      <c r="J526" s="20" t="str">
        <f t="shared" si="3"/>
        <v/>
      </c>
      <c r="K526" s="21" t="str">
        <f t="shared" si="4"/>
        <v/>
      </c>
    </row>
    <row r="527" ht="18.75" customHeight="1">
      <c r="A527" s="10">
        <v>523.0</v>
      </c>
      <c r="B527" s="12"/>
      <c r="C527" s="11"/>
      <c r="D527" s="11"/>
      <c r="E527" s="11"/>
      <c r="F527" s="13"/>
      <c r="G527" s="11"/>
      <c r="H527" s="11" t="str">
        <f t="shared" si="1"/>
        <v/>
      </c>
      <c r="I527" s="13" t="str">
        <f t="shared" si="2"/>
        <v/>
      </c>
      <c r="J527" s="11" t="str">
        <f t="shared" si="3"/>
        <v/>
      </c>
      <c r="K527" s="13" t="str">
        <f t="shared" si="4"/>
        <v/>
      </c>
    </row>
    <row r="528" ht="18.75" customHeight="1">
      <c r="A528" s="16">
        <v>524.0</v>
      </c>
      <c r="B528" s="17"/>
      <c r="C528" s="18"/>
      <c r="D528" s="18"/>
      <c r="E528" s="18"/>
      <c r="F528" s="19"/>
      <c r="G528" s="18"/>
      <c r="H528" s="20" t="str">
        <f t="shared" si="1"/>
        <v/>
      </c>
      <c r="I528" s="21" t="str">
        <f t="shared" si="2"/>
        <v/>
      </c>
      <c r="J528" s="20" t="str">
        <f t="shared" si="3"/>
        <v/>
      </c>
      <c r="K528" s="21" t="str">
        <f t="shared" si="4"/>
        <v/>
      </c>
    </row>
    <row r="529" ht="18.75" customHeight="1">
      <c r="A529" s="10">
        <v>525.0</v>
      </c>
      <c r="B529" s="12"/>
      <c r="C529" s="11"/>
      <c r="D529" s="11"/>
      <c r="E529" s="11"/>
      <c r="F529" s="13"/>
      <c r="G529" s="11"/>
      <c r="H529" s="11" t="str">
        <f t="shared" si="1"/>
        <v/>
      </c>
      <c r="I529" s="13" t="str">
        <f t="shared" si="2"/>
        <v/>
      </c>
      <c r="J529" s="11" t="str">
        <f t="shared" si="3"/>
        <v/>
      </c>
      <c r="K529" s="13" t="str">
        <f t="shared" si="4"/>
        <v/>
      </c>
    </row>
    <row r="530" ht="18.75" customHeight="1">
      <c r="A530" s="16">
        <v>526.0</v>
      </c>
      <c r="B530" s="17"/>
      <c r="C530" s="18"/>
      <c r="D530" s="18"/>
      <c r="E530" s="18"/>
      <c r="F530" s="19"/>
      <c r="G530" s="18"/>
      <c r="H530" s="20" t="str">
        <f t="shared" si="1"/>
        <v/>
      </c>
      <c r="I530" s="21" t="str">
        <f t="shared" si="2"/>
        <v/>
      </c>
      <c r="J530" s="20" t="str">
        <f t="shared" si="3"/>
        <v/>
      </c>
      <c r="K530" s="21" t="str">
        <f t="shared" si="4"/>
        <v/>
      </c>
    </row>
    <row r="531" ht="18.75" customHeight="1">
      <c r="A531" s="10">
        <v>527.0</v>
      </c>
      <c r="B531" s="12"/>
      <c r="C531" s="11"/>
      <c r="D531" s="11"/>
      <c r="E531" s="11"/>
      <c r="F531" s="13"/>
      <c r="G531" s="11"/>
      <c r="H531" s="11" t="str">
        <f t="shared" si="1"/>
        <v/>
      </c>
      <c r="I531" s="13" t="str">
        <f t="shared" si="2"/>
        <v/>
      </c>
      <c r="J531" s="11" t="str">
        <f t="shared" si="3"/>
        <v/>
      </c>
      <c r="K531" s="13" t="str">
        <f t="shared" si="4"/>
        <v/>
      </c>
    </row>
    <row r="532" ht="18.75" customHeight="1">
      <c r="A532" s="16">
        <v>528.0</v>
      </c>
      <c r="B532" s="17"/>
      <c r="C532" s="18"/>
      <c r="D532" s="18"/>
      <c r="E532" s="18"/>
      <c r="F532" s="19"/>
      <c r="G532" s="18"/>
      <c r="H532" s="20" t="str">
        <f t="shared" si="1"/>
        <v/>
      </c>
      <c r="I532" s="21" t="str">
        <f t="shared" si="2"/>
        <v/>
      </c>
      <c r="J532" s="20" t="str">
        <f t="shared" si="3"/>
        <v/>
      </c>
      <c r="K532" s="21" t="str">
        <f t="shared" si="4"/>
        <v/>
      </c>
    </row>
    <row r="533" ht="18.75" customHeight="1">
      <c r="A533" s="10">
        <v>529.0</v>
      </c>
      <c r="B533" s="12"/>
      <c r="C533" s="11"/>
      <c r="D533" s="11"/>
      <c r="E533" s="11"/>
      <c r="F533" s="13"/>
      <c r="G533" s="11"/>
      <c r="H533" s="11" t="str">
        <f t="shared" si="1"/>
        <v/>
      </c>
      <c r="I533" s="13" t="str">
        <f t="shared" si="2"/>
        <v/>
      </c>
      <c r="J533" s="11" t="str">
        <f t="shared" si="3"/>
        <v/>
      </c>
      <c r="K533" s="13" t="str">
        <f t="shared" si="4"/>
        <v/>
      </c>
    </row>
    <row r="534" ht="18.75" customHeight="1">
      <c r="A534" s="16">
        <v>530.0</v>
      </c>
      <c r="B534" s="17"/>
      <c r="C534" s="18"/>
      <c r="D534" s="18"/>
      <c r="E534" s="18"/>
      <c r="F534" s="19"/>
      <c r="G534" s="18"/>
      <c r="H534" s="20" t="str">
        <f t="shared" si="1"/>
        <v/>
      </c>
      <c r="I534" s="21" t="str">
        <f t="shared" si="2"/>
        <v/>
      </c>
      <c r="J534" s="20" t="str">
        <f t="shared" si="3"/>
        <v/>
      </c>
      <c r="K534" s="21" t="str">
        <f t="shared" si="4"/>
        <v/>
      </c>
    </row>
    <row r="535" ht="18.75" customHeight="1">
      <c r="A535" s="10">
        <v>531.0</v>
      </c>
      <c r="B535" s="12"/>
      <c r="C535" s="11"/>
      <c r="D535" s="11"/>
      <c r="E535" s="11"/>
      <c r="F535" s="13"/>
      <c r="G535" s="11"/>
      <c r="H535" s="11" t="str">
        <f t="shared" si="1"/>
        <v/>
      </c>
      <c r="I535" s="13" t="str">
        <f t="shared" si="2"/>
        <v/>
      </c>
      <c r="J535" s="11" t="str">
        <f t="shared" si="3"/>
        <v/>
      </c>
      <c r="K535" s="13" t="str">
        <f t="shared" si="4"/>
        <v/>
      </c>
    </row>
    <row r="536" ht="18.75" customHeight="1">
      <c r="A536" s="16">
        <v>532.0</v>
      </c>
      <c r="B536" s="17"/>
      <c r="C536" s="18"/>
      <c r="D536" s="18"/>
      <c r="E536" s="18"/>
      <c r="F536" s="19"/>
      <c r="G536" s="18"/>
      <c r="H536" s="20" t="str">
        <f t="shared" si="1"/>
        <v/>
      </c>
      <c r="I536" s="21" t="str">
        <f t="shared" si="2"/>
        <v/>
      </c>
      <c r="J536" s="20" t="str">
        <f t="shared" si="3"/>
        <v/>
      </c>
      <c r="K536" s="21" t="str">
        <f t="shared" si="4"/>
        <v/>
      </c>
    </row>
    <row r="537" ht="18.75" customHeight="1">
      <c r="A537" s="10">
        <v>533.0</v>
      </c>
      <c r="B537" s="12"/>
      <c r="C537" s="11"/>
      <c r="D537" s="11"/>
      <c r="E537" s="11"/>
      <c r="F537" s="13"/>
      <c r="G537" s="11"/>
      <c r="H537" s="11" t="str">
        <f t="shared" si="1"/>
        <v/>
      </c>
      <c r="I537" s="13" t="str">
        <f t="shared" si="2"/>
        <v/>
      </c>
      <c r="J537" s="11" t="str">
        <f t="shared" si="3"/>
        <v/>
      </c>
      <c r="K537" s="13" t="str">
        <f t="shared" si="4"/>
        <v/>
      </c>
    </row>
    <row r="538" ht="18.75" customHeight="1">
      <c r="A538" s="16">
        <v>534.0</v>
      </c>
      <c r="B538" s="17"/>
      <c r="C538" s="18"/>
      <c r="D538" s="18"/>
      <c r="E538" s="18"/>
      <c r="F538" s="19"/>
      <c r="G538" s="18"/>
      <c r="H538" s="20" t="str">
        <f t="shared" si="1"/>
        <v/>
      </c>
      <c r="I538" s="21" t="str">
        <f t="shared" si="2"/>
        <v/>
      </c>
      <c r="J538" s="20" t="str">
        <f t="shared" si="3"/>
        <v/>
      </c>
      <c r="K538" s="21" t="str">
        <f t="shared" si="4"/>
        <v/>
      </c>
    </row>
    <row r="539" ht="18.75" customHeight="1">
      <c r="A539" s="10">
        <v>535.0</v>
      </c>
      <c r="B539" s="12"/>
      <c r="C539" s="11"/>
      <c r="D539" s="11"/>
      <c r="E539" s="11"/>
      <c r="F539" s="13"/>
      <c r="G539" s="11"/>
      <c r="H539" s="11" t="str">
        <f t="shared" si="1"/>
        <v/>
      </c>
      <c r="I539" s="13" t="str">
        <f t="shared" si="2"/>
        <v/>
      </c>
      <c r="J539" s="11" t="str">
        <f t="shared" si="3"/>
        <v/>
      </c>
      <c r="K539" s="13" t="str">
        <f t="shared" si="4"/>
        <v/>
      </c>
    </row>
    <row r="540" ht="18.75" customHeight="1">
      <c r="A540" s="16">
        <v>536.0</v>
      </c>
      <c r="B540" s="17"/>
      <c r="C540" s="18"/>
      <c r="D540" s="18"/>
      <c r="E540" s="18"/>
      <c r="F540" s="19"/>
      <c r="G540" s="18"/>
      <c r="H540" s="20" t="str">
        <f t="shared" si="1"/>
        <v/>
      </c>
      <c r="I540" s="21" t="str">
        <f t="shared" si="2"/>
        <v/>
      </c>
      <c r="J540" s="20" t="str">
        <f t="shared" si="3"/>
        <v/>
      </c>
      <c r="K540" s="21" t="str">
        <f t="shared" si="4"/>
        <v/>
      </c>
    </row>
    <row r="541" ht="18.75" customHeight="1">
      <c r="A541" s="10">
        <v>537.0</v>
      </c>
      <c r="B541" s="12"/>
      <c r="C541" s="11"/>
      <c r="D541" s="11"/>
      <c r="E541" s="11"/>
      <c r="F541" s="13"/>
      <c r="G541" s="11"/>
      <c r="H541" s="11" t="str">
        <f t="shared" si="1"/>
        <v/>
      </c>
      <c r="I541" s="13" t="str">
        <f t="shared" si="2"/>
        <v/>
      </c>
      <c r="J541" s="11" t="str">
        <f t="shared" si="3"/>
        <v/>
      </c>
      <c r="K541" s="13" t="str">
        <f t="shared" si="4"/>
        <v/>
      </c>
    </row>
    <row r="542" ht="18.75" customHeight="1">
      <c r="A542" s="16">
        <v>538.0</v>
      </c>
      <c r="B542" s="17"/>
      <c r="C542" s="18"/>
      <c r="D542" s="18"/>
      <c r="E542" s="18"/>
      <c r="F542" s="19"/>
      <c r="G542" s="18"/>
      <c r="H542" s="20" t="str">
        <f t="shared" si="1"/>
        <v/>
      </c>
      <c r="I542" s="21" t="str">
        <f t="shared" si="2"/>
        <v/>
      </c>
      <c r="J542" s="20" t="str">
        <f t="shared" si="3"/>
        <v/>
      </c>
      <c r="K542" s="21" t="str">
        <f t="shared" si="4"/>
        <v/>
      </c>
    </row>
    <row r="543" ht="18.75" customHeight="1">
      <c r="A543" s="10">
        <v>539.0</v>
      </c>
      <c r="B543" s="12"/>
      <c r="C543" s="11"/>
      <c r="D543" s="11"/>
      <c r="E543" s="11"/>
      <c r="F543" s="13"/>
      <c r="G543" s="11"/>
      <c r="H543" s="11" t="str">
        <f t="shared" si="1"/>
        <v/>
      </c>
      <c r="I543" s="13" t="str">
        <f t="shared" si="2"/>
        <v/>
      </c>
      <c r="J543" s="11" t="str">
        <f t="shared" si="3"/>
        <v/>
      </c>
      <c r="K543" s="13" t="str">
        <f t="shared" si="4"/>
        <v/>
      </c>
    </row>
    <row r="544" ht="18.75" customHeight="1">
      <c r="A544" s="16">
        <v>540.0</v>
      </c>
      <c r="B544" s="17"/>
      <c r="C544" s="18"/>
      <c r="D544" s="18"/>
      <c r="E544" s="18"/>
      <c r="F544" s="19"/>
      <c r="G544" s="18"/>
      <c r="H544" s="20" t="str">
        <f t="shared" si="1"/>
        <v/>
      </c>
      <c r="I544" s="21" t="str">
        <f t="shared" si="2"/>
        <v/>
      </c>
      <c r="J544" s="20" t="str">
        <f t="shared" si="3"/>
        <v/>
      </c>
      <c r="K544" s="21" t="str">
        <f t="shared" si="4"/>
        <v/>
      </c>
    </row>
    <row r="545" ht="18.75" customHeight="1">
      <c r="A545" s="10">
        <v>541.0</v>
      </c>
      <c r="B545" s="12"/>
      <c r="C545" s="11"/>
      <c r="D545" s="11"/>
      <c r="E545" s="11"/>
      <c r="F545" s="13"/>
      <c r="G545" s="11"/>
      <c r="H545" s="11" t="str">
        <f t="shared" si="1"/>
        <v/>
      </c>
      <c r="I545" s="13" t="str">
        <f t="shared" si="2"/>
        <v/>
      </c>
      <c r="J545" s="11" t="str">
        <f t="shared" si="3"/>
        <v/>
      </c>
      <c r="K545" s="13" t="str">
        <f t="shared" si="4"/>
        <v/>
      </c>
    </row>
    <row r="546" ht="18.75" customHeight="1">
      <c r="A546" s="16">
        <v>542.0</v>
      </c>
      <c r="B546" s="17"/>
      <c r="C546" s="18"/>
      <c r="D546" s="18"/>
      <c r="E546" s="18"/>
      <c r="F546" s="19"/>
      <c r="G546" s="18"/>
      <c r="H546" s="20" t="str">
        <f t="shared" si="1"/>
        <v/>
      </c>
      <c r="I546" s="21" t="str">
        <f t="shared" si="2"/>
        <v/>
      </c>
      <c r="J546" s="20" t="str">
        <f t="shared" si="3"/>
        <v/>
      </c>
      <c r="K546" s="21" t="str">
        <f t="shared" si="4"/>
        <v/>
      </c>
    </row>
    <row r="547" ht="18.75" customHeight="1">
      <c r="A547" s="10">
        <v>543.0</v>
      </c>
      <c r="B547" s="12"/>
      <c r="C547" s="11"/>
      <c r="D547" s="11"/>
      <c r="E547" s="11"/>
      <c r="F547" s="13"/>
      <c r="G547" s="11"/>
      <c r="H547" s="11" t="str">
        <f t="shared" si="1"/>
        <v/>
      </c>
      <c r="I547" s="13" t="str">
        <f t="shared" si="2"/>
        <v/>
      </c>
      <c r="J547" s="11" t="str">
        <f t="shared" si="3"/>
        <v/>
      </c>
      <c r="K547" s="13" t="str">
        <f t="shared" si="4"/>
        <v/>
      </c>
    </row>
    <row r="548" ht="18.75" customHeight="1">
      <c r="A548" s="16">
        <v>544.0</v>
      </c>
      <c r="B548" s="17"/>
      <c r="C548" s="18"/>
      <c r="D548" s="18"/>
      <c r="E548" s="18"/>
      <c r="F548" s="19"/>
      <c r="G548" s="18"/>
      <c r="H548" s="20" t="str">
        <f t="shared" si="1"/>
        <v/>
      </c>
      <c r="I548" s="21" t="str">
        <f t="shared" si="2"/>
        <v/>
      </c>
      <c r="J548" s="20" t="str">
        <f t="shared" si="3"/>
        <v/>
      </c>
      <c r="K548" s="21" t="str">
        <f t="shared" si="4"/>
        <v/>
      </c>
    </row>
    <row r="549" ht="18.75" customHeight="1">
      <c r="A549" s="10">
        <v>545.0</v>
      </c>
      <c r="B549" s="12"/>
      <c r="C549" s="11"/>
      <c r="D549" s="11"/>
      <c r="E549" s="11"/>
      <c r="F549" s="13"/>
      <c r="G549" s="11"/>
      <c r="H549" s="11" t="str">
        <f t="shared" si="1"/>
        <v/>
      </c>
      <c r="I549" s="13" t="str">
        <f t="shared" si="2"/>
        <v/>
      </c>
      <c r="J549" s="11" t="str">
        <f t="shared" si="3"/>
        <v/>
      </c>
      <c r="K549" s="13" t="str">
        <f t="shared" si="4"/>
        <v/>
      </c>
    </row>
    <row r="550" ht="18.75" customHeight="1">
      <c r="A550" s="16">
        <v>546.0</v>
      </c>
      <c r="B550" s="17"/>
      <c r="C550" s="18"/>
      <c r="D550" s="18"/>
      <c r="E550" s="18"/>
      <c r="F550" s="19"/>
      <c r="G550" s="18"/>
      <c r="H550" s="20" t="str">
        <f t="shared" si="1"/>
        <v/>
      </c>
      <c r="I550" s="21" t="str">
        <f t="shared" si="2"/>
        <v/>
      </c>
      <c r="J550" s="20" t="str">
        <f t="shared" si="3"/>
        <v/>
      </c>
      <c r="K550" s="21" t="str">
        <f t="shared" si="4"/>
        <v/>
      </c>
    </row>
    <row r="551" ht="18.75" customHeight="1">
      <c r="A551" s="10">
        <v>547.0</v>
      </c>
      <c r="B551" s="12"/>
      <c r="C551" s="11"/>
      <c r="D551" s="11"/>
      <c r="E551" s="11"/>
      <c r="F551" s="13"/>
      <c r="G551" s="11"/>
      <c r="H551" s="11" t="str">
        <f t="shared" si="1"/>
        <v/>
      </c>
      <c r="I551" s="13" t="str">
        <f t="shared" si="2"/>
        <v/>
      </c>
      <c r="J551" s="11" t="str">
        <f t="shared" si="3"/>
        <v/>
      </c>
      <c r="K551" s="13" t="str">
        <f t="shared" si="4"/>
        <v/>
      </c>
    </row>
    <row r="552" ht="18.75" customHeight="1">
      <c r="A552" s="16">
        <v>548.0</v>
      </c>
      <c r="B552" s="17"/>
      <c r="C552" s="18"/>
      <c r="D552" s="18"/>
      <c r="E552" s="18"/>
      <c r="F552" s="19"/>
      <c r="G552" s="18"/>
      <c r="H552" s="20" t="str">
        <f t="shared" si="1"/>
        <v/>
      </c>
      <c r="I552" s="21" t="str">
        <f t="shared" si="2"/>
        <v/>
      </c>
      <c r="J552" s="20" t="str">
        <f t="shared" si="3"/>
        <v/>
      </c>
      <c r="K552" s="21" t="str">
        <f t="shared" si="4"/>
        <v/>
      </c>
    </row>
    <row r="553" ht="18.75" customHeight="1">
      <c r="A553" s="10">
        <v>549.0</v>
      </c>
      <c r="B553" s="12"/>
      <c r="C553" s="11"/>
      <c r="D553" s="11"/>
      <c r="E553" s="11"/>
      <c r="F553" s="13"/>
      <c r="G553" s="11"/>
      <c r="H553" s="11" t="str">
        <f t="shared" si="1"/>
        <v/>
      </c>
      <c r="I553" s="13" t="str">
        <f t="shared" si="2"/>
        <v/>
      </c>
      <c r="J553" s="11" t="str">
        <f t="shared" si="3"/>
        <v/>
      </c>
      <c r="K553" s="13" t="str">
        <f t="shared" si="4"/>
        <v/>
      </c>
    </row>
    <row r="554" ht="18.75" customHeight="1">
      <c r="A554" s="16">
        <v>550.0</v>
      </c>
      <c r="B554" s="17"/>
      <c r="C554" s="18"/>
      <c r="D554" s="18"/>
      <c r="E554" s="18"/>
      <c r="F554" s="19"/>
      <c r="G554" s="18"/>
      <c r="H554" s="20" t="str">
        <f t="shared" si="1"/>
        <v/>
      </c>
      <c r="I554" s="21" t="str">
        <f t="shared" si="2"/>
        <v/>
      </c>
      <c r="J554" s="20" t="str">
        <f t="shared" si="3"/>
        <v/>
      </c>
      <c r="K554" s="21" t="str">
        <f t="shared" si="4"/>
        <v/>
      </c>
    </row>
    <row r="555" ht="18.75" customHeight="1">
      <c r="A555" s="10">
        <v>551.0</v>
      </c>
      <c r="B555" s="12"/>
      <c r="C555" s="11"/>
      <c r="D555" s="11"/>
      <c r="E555" s="11"/>
      <c r="F555" s="13"/>
      <c r="G555" s="11"/>
      <c r="H555" s="11" t="str">
        <f t="shared" si="1"/>
        <v/>
      </c>
      <c r="I555" s="13" t="str">
        <f t="shared" si="2"/>
        <v/>
      </c>
      <c r="J555" s="11" t="str">
        <f t="shared" si="3"/>
        <v/>
      </c>
      <c r="K555" s="13" t="str">
        <f t="shared" si="4"/>
        <v/>
      </c>
    </row>
    <row r="556" ht="18.75" customHeight="1">
      <c r="A556" s="16">
        <v>552.0</v>
      </c>
      <c r="B556" s="17"/>
      <c r="C556" s="18"/>
      <c r="D556" s="18"/>
      <c r="E556" s="18"/>
      <c r="F556" s="19"/>
      <c r="G556" s="18"/>
      <c r="H556" s="20" t="str">
        <f t="shared" si="1"/>
        <v/>
      </c>
      <c r="I556" s="21" t="str">
        <f t="shared" si="2"/>
        <v/>
      </c>
      <c r="J556" s="20" t="str">
        <f t="shared" si="3"/>
        <v/>
      </c>
      <c r="K556" s="21" t="str">
        <f t="shared" si="4"/>
        <v/>
      </c>
    </row>
    <row r="557" ht="18.75" customHeight="1">
      <c r="A557" s="10">
        <v>553.0</v>
      </c>
      <c r="B557" s="12"/>
      <c r="C557" s="11"/>
      <c r="D557" s="11"/>
      <c r="E557" s="11"/>
      <c r="F557" s="13"/>
      <c r="G557" s="11"/>
      <c r="H557" s="11" t="str">
        <f t="shared" si="1"/>
        <v/>
      </c>
      <c r="I557" s="13" t="str">
        <f t="shared" si="2"/>
        <v/>
      </c>
      <c r="J557" s="11" t="str">
        <f t="shared" si="3"/>
        <v/>
      </c>
      <c r="K557" s="13" t="str">
        <f t="shared" si="4"/>
        <v/>
      </c>
    </row>
    <row r="558" ht="18.75" customHeight="1">
      <c r="A558" s="16">
        <v>554.0</v>
      </c>
      <c r="B558" s="17"/>
      <c r="C558" s="18"/>
      <c r="D558" s="18"/>
      <c r="E558" s="18"/>
      <c r="F558" s="19"/>
      <c r="G558" s="18"/>
      <c r="H558" s="20" t="str">
        <f t="shared" si="1"/>
        <v/>
      </c>
      <c r="I558" s="21" t="str">
        <f t="shared" si="2"/>
        <v/>
      </c>
      <c r="J558" s="20" t="str">
        <f t="shared" si="3"/>
        <v/>
      </c>
      <c r="K558" s="21" t="str">
        <f t="shared" si="4"/>
        <v/>
      </c>
    </row>
    <row r="559" ht="18.75" customHeight="1">
      <c r="A559" s="10">
        <v>555.0</v>
      </c>
      <c r="B559" s="12"/>
      <c r="C559" s="11"/>
      <c r="D559" s="11"/>
      <c r="E559" s="11"/>
      <c r="F559" s="13"/>
      <c r="G559" s="11"/>
      <c r="H559" s="11" t="str">
        <f t="shared" si="1"/>
        <v/>
      </c>
      <c r="I559" s="13" t="str">
        <f t="shared" si="2"/>
        <v/>
      </c>
      <c r="J559" s="11" t="str">
        <f t="shared" si="3"/>
        <v/>
      </c>
      <c r="K559" s="13" t="str">
        <f t="shared" si="4"/>
        <v/>
      </c>
    </row>
    <row r="560" ht="18.75" customHeight="1">
      <c r="A560" s="16">
        <v>556.0</v>
      </c>
      <c r="B560" s="17"/>
      <c r="C560" s="18"/>
      <c r="D560" s="18"/>
      <c r="E560" s="18"/>
      <c r="F560" s="19"/>
      <c r="G560" s="18"/>
      <c r="H560" s="20" t="str">
        <f t="shared" si="1"/>
        <v/>
      </c>
      <c r="I560" s="21" t="str">
        <f t="shared" si="2"/>
        <v/>
      </c>
      <c r="J560" s="20" t="str">
        <f t="shared" si="3"/>
        <v/>
      </c>
      <c r="K560" s="21" t="str">
        <f t="shared" si="4"/>
        <v/>
      </c>
    </row>
    <row r="561" ht="18.75" customHeight="1">
      <c r="A561" s="10">
        <v>557.0</v>
      </c>
      <c r="B561" s="12"/>
      <c r="C561" s="11"/>
      <c r="D561" s="11"/>
      <c r="E561" s="11"/>
      <c r="F561" s="13"/>
      <c r="G561" s="11"/>
      <c r="H561" s="11" t="str">
        <f t="shared" si="1"/>
        <v/>
      </c>
      <c r="I561" s="13" t="str">
        <f t="shared" si="2"/>
        <v/>
      </c>
      <c r="J561" s="11" t="str">
        <f t="shared" si="3"/>
        <v/>
      </c>
      <c r="K561" s="13" t="str">
        <f t="shared" si="4"/>
        <v/>
      </c>
    </row>
    <row r="562" ht="18.75" customHeight="1">
      <c r="A562" s="16">
        <v>558.0</v>
      </c>
      <c r="B562" s="17"/>
      <c r="C562" s="18"/>
      <c r="D562" s="18"/>
      <c r="E562" s="18"/>
      <c r="F562" s="19"/>
      <c r="G562" s="18"/>
      <c r="H562" s="20" t="str">
        <f t="shared" si="1"/>
        <v/>
      </c>
      <c r="I562" s="21" t="str">
        <f t="shared" si="2"/>
        <v/>
      </c>
      <c r="J562" s="20" t="str">
        <f t="shared" si="3"/>
        <v/>
      </c>
      <c r="K562" s="21" t="str">
        <f t="shared" si="4"/>
        <v/>
      </c>
    </row>
    <row r="563" ht="18.75" customHeight="1">
      <c r="A563" s="10">
        <v>559.0</v>
      </c>
      <c r="B563" s="12"/>
      <c r="C563" s="11"/>
      <c r="D563" s="11"/>
      <c r="E563" s="11"/>
      <c r="F563" s="13"/>
      <c r="G563" s="11"/>
      <c r="H563" s="11" t="str">
        <f t="shared" si="1"/>
        <v/>
      </c>
      <c r="I563" s="13" t="str">
        <f t="shared" si="2"/>
        <v/>
      </c>
      <c r="J563" s="11" t="str">
        <f t="shared" si="3"/>
        <v/>
      </c>
      <c r="K563" s="13" t="str">
        <f t="shared" si="4"/>
        <v/>
      </c>
    </row>
    <row r="564" ht="18.75" customHeight="1">
      <c r="A564" s="16">
        <v>560.0</v>
      </c>
      <c r="B564" s="17"/>
      <c r="C564" s="18"/>
      <c r="D564" s="18"/>
      <c r="E564" s="18"/>
      <c r="F564" s="19"/>
      <c r="G564" s="18"/>
      <c r="H564" s="20" t="str">
        <f t="shared" si="1"/>
        <v/>
      </c>
      <c r="I564" s="21" t="str">
        <f t="shared" si="2"/>
        <v/>
      </c>
      <c r="J564" s="20" t="str">
        <f t="shared" si="3"/>
        <v/>
      </c>
      <c r="K564" s="21" t="str">
        <f t="shared" si="4"/>
        <v/>
      </c>
    </row>
    <row r="565" ht="18.75" customHeight="1">
      <c r="A565" s="10">
        <v>561.0</v>
      </c>
      <c r="B565" s="12"/>
      <c r="C565" s="11"/>
      <c r="D565" s="11"/>
      <c r="E565" s="11"/>
      <c r="F565" s="13"/>
      <c r="G565" s="11"/>
      <c r="H565" s="11" t="str">
        <f t="shared" si="1"/>
        <v/>
      </c>
      <c r="I565" s="13" t="str">
        <f t="shared" si="2"/>
        <v/>
      </c>
      <c r="J565" s="11" t="str">
        <f t="shared" si="3"/>
        <v/>
      </c>
      <c r="K565" s="13" t="str">
        <f t="shared" si="4"/>
        <v/>
      </c>
    </row>
    <row r="566" ht="18.75" customHeight="1">
      <c r="A566" s="16">
        <v>562.0</v>
      </c>
      <c r="B566" s="17"/>
      <c r="C566" s="18"/>
      <c r="D566" s="18"/>
      <c r="E566" s="18"/>
      <c r="F566" s="19"/>
      <c r="G566" s="18"/>
      <c r="H566" s="20" t="str">
        <f t="shared" si="1"/>
        <v/>
      </c>
      <c r="I566" s="21" t="str">
        <f t="shared" si="2"/>
        <v/>
      </c>
      <c r="J566" s="20" t="str">
        <f t="shared" si="3"/>
        <v/>
      </c>
      <c r="K566" s="21" t="str">
        <f t="shared" si="4"/>
        <v/>
      </c>
    </row>
    <row r="567" ht="18.75" customHeight="1">
      <c r="A567" s="10">
        <v>563.0</v>
      </c>
      <c r="B567" s="12"/>
      <c r="C567" s="11"/>
      <c r="D567" s="11"/>
      <c r="E567" s="11"/>
      <c r="F567" s="13"/>
      <c r="G567" s="11"/>
      <c r="H567" s="11" t="str">
        <f t="shared" si="1"/>
        <v/>
      </c>
      <c r="I567" s="13" t="str">
        <f t="shared" si="2"/>
        <v/>
      </c>
      <c r="J567" s="11" t="str">
        <f t="shared" si="3"/>
        <v/>
      </c>
      <c r="K567" s="13" t="str">
        <f t="shared" si="4"/>
        <v/>
      </c>
    </row>
    <row r="568" ht="18.75" customHeight="1">
      <c r="A568" s="16">
        <v>564.0</v>
      </c>
      <c r="B568" s="17"/>
      <c r="C568" s="18"/>
      <c r="D568" s="18"/>
      <c r="E568" s="18"/>
      <c r="F568" s="19"/>
      <c r="G568" s="18"/>
      <c r="H568" s="20" t="str">
        <f t="shared" si="1"/>
        <v/>
      </c>
      <c r="I568" s="21" t="str">
        <f t="shared" si="2"/>
        <v/>
      </c>
      <c r="J568" s="20" t="str">
        <f t="shared" si="3"/>
        <v/>
      </c>
      <c r="K568" s="21" t="str">
        <f t="shared" si="4"/>
        <v/>
      </c>
    </row>
    <row r="569" ht="18.75" customHeight="1">
      <c r="A569" s="10">
        <v>565.0</v>
      </c>
      <c r="B569" s="12"/>
      <c r="C569" s="11"/>
      <c r="D569" s="11"/>
      <c r="E569" s="11"/>
      <c r="F569" s="13"/>
      <c r="G569" s="11"/>
      <c r="H569" s="11" t="str">
        <f t="shared" si="1"/>
        <v/>
      </c>
      <c r="I569" s="13" t="str">
        <f t="shared" si="2"/>
        <v/>
      </c>
      <c r="J569" s="11" t="str">
        <f t="shared" si="3"/>
        <v/>
      </c>
      <c r="K569" s="13" t="str">
        <f t="shared" si="4"/>
        <v/>
      </c>
    </row>
    <row r="570" ht="18.75" customHeight="1">
      <c r="A570" s="16">
        <v>566.0</v>
      </c>
      <c r="B570" s="17"/>
      <c r="C570" s="18"/>
      <c r="D570" s="18"/>
      <c r="E570" s="18"/>
      <c r="F570" s="19"/>
      <c r="G570" s="18"/>
      <c r="H570" s="20" t="str">
        <f t="shared" si="1"/>
        <v/>
      </c>
      <c r="I570" s="21" t="str">
        <f t="shared" si="2"/>
        <v/>
      </c>
      <c r="J570" s="20" t="str">
        <f t="shared" si="3"/>
        <v/>
      </c>
      <c r="K570" s="21" t="str">
        <f t="shared" si="4"/>
        <v/>
      </c>
    </row>
    <row r="571" ht="18.75" customHeight="1">
      <c r="A571" s="10">
        <v>567.0</v>
      </c>
      <c r="B571" s="12"/>
      <c r="C571" s="11"/>
      <c r="D571" s="11"/>
      <c r="E571" s="11"/>
      <c r="F571" s="13"/>
      <c r="G571" s="11"/>
      <c r="H571" s="11" t="str">
        <f t="shared" si="1"/>
        <v/>
      </c>
      <c r="I571" s="13" t="str">
        <f t="shared" si="2"/>
        <v/>
      </c>
      <c r="J571" s="11" t="str">
        <f t="shared" si="3"/>
        <v/>
      </c>
      <c r="K571" s="13" t="str">
        <f t="shared" si="4"/>
        <v/>
      </c>
    </row>
    <row r="572" ht="18.75" customHeight="1">
      <c r="A572" s="16">
        <v>568.0</v>
      </c>
      <c r="B572" s="17"/>
      <c r="C572" s="18"/>
      <c r="D572" s="18"/>
      <c r="E572" s="18"/>
      <c r="F572" s="19"/>
      <c r="G572" s="18"/>
      <c r="H572" s="20" t="str">
        <f t="shared" si="1"/>
        <v/>
      </c>
      <c r="I572" s="21" t="str">
        <f t="shared" si="2"/>
        <v/>
      </c>
      <c r="J572" s="20" t="str">
        <f t="shared" si="3"/>
        <v/>
      </c>
      <c r="K572" s="21" t="str">
        <f t="shared" si="4"/>
        <v/>
      </c>
    </row>
    <row r="573" ht="18.75" customHeight="1">
      <c r="A573" s="10">
        <v>569.0</v>
      </c>
      <c r="B573" s="12"/>
      <c r="C573" s="11"/>
      <c r="D573" s="11"/>
      <c r="E573" s="11"/>
      <c r="F573" s="13"/>
      <c r="G573" s="11"/>
      <c r="H573" s="11" t="str">
        <f t="shared" si="1"/>
        <v/>
      </c>
      <c r="I573" s="13" t="str">
        <f t="shared" si="2"/>
        <v/>
      </c>
      <c r="J573" s="11" t="str">
        <f t="shared" si="3"/>
        <v/>
      </c>
      <c r="K573" s="13" t="str">
        <f t="shared" si="4"/>
        <v/>
      </c>
    </row>
    <row r="574" ht="18.75" customHeight="1">
      <c r="A574" s="16">
        <v>570.0</v>
      </c>
      <c r="B574" s="17"/>
      <c r="C574" s="18"/>
      <c r="D574" s="18"/>
      <c r="E574" s="18"/>
      <c r="F574" s="19"/>
      <c r="G574" s="18"/>
      <c r="H574" s="20" t="str">
        <f t="shared" si="1"/>
        <v/>
      </c>
      <c r="I574" s="21" t="str">
        <f t="shared" si="2"/>
        <v/>
      </c>
      <c r="J574" s="20" t="str">
        <f t="shared" si="3"/>
        <v/>
      </c>
      <c r="K574" s="21" t="str">
        <f t="shared" si="4"/>
        <v/>
      </c>
    </row>
    <row r="575" ht="18.75" customHeight="1">
      <c r="A575" s="10">
        <v>571.0</v>
      </c>
      <c r="B575" s="12"/>
      <c r="C575" s="11"/>
      <c r="D575" s="11"/>
      <c r="E575" s="11"/>
      <c r="F575" s="13"/>
      <c r="G575" s="11"/>
      <c r="H575" s="11" t="str">
        <f t="shared" si="1"/>
        <v/>
      </c>
      <c r="I575" s="13" t="str">
        <f t="shared" si="2"/>
        <v/>
      </c>
      <c r="J575" s="11" t="str">
        <f t="shared" si="3"/>
        <v/>
      </c>
      <c r="K575" s="13" t="str">
        <f t="shared" si="4"/>
        <v/>
      </c>
    </row>
    <row r="576" ht="18.75" customHeight="1">
      <c r="A576" s="16">
        <v>572.0</v>
      </c>
      <c r="B576" s="17"/>
      <c r="C576" s="18"/>
      <c r="D576" s="18"/>
      <c r="E576" s="18"/>
      <c r="F576" s="19"/>
      <c r="G576" s="18"/>
      <c r="H576" s="20" t="str">
        <f t="shared" si="1"/>
        <v/>
      </c>
      <c r="I576" s="21" t="str">
        <f t="shared" si="2"/>
        <v/>
      </c>
      <c r="J576" s="20" t="str">
        <f t="shared" si="3"/>
        <v/>
      </c>
      <c r="K576" s="21" t="str">
        <f t="shared" si="4"/>
        <v/>
      </c>
    </row>
    <row r="577" ht="18.75" customHeight="1">
      <c r="A577" s="10">
        <v>573.0</v>
      </c>
      <c r="B577" s="12"/>
      <c r="C577" s="11"/>
      <c r="D577" s="11"/>
      <c r="E577" s="11"/>
      <c r="F577" s="13"/>
      <c r="G577" s="11"/>
      <c r="H577" s="11" t="str">
        <f t="shared" si="1"/>
        <v/>
      </c>
      <c r="I577" s="13" t="str">
        <f t="shared" si="2"/>
        <v/>
      </c>
      <c r="J577" s="11" t="str">
        <f t="shared" si="3"/>
        <v/>
      </c>
      <c r="K577" s="13" t="str">
        <f t="shared" si="4"/>
        <v/>
      </c>
    </row>
    <row r="578" ht="18.75" customHeight="1">
      <c r="A578" s="16">
        <v>574.0</v>
      </c>
      <c r="B578" s="17"/>
      <c r="C578" s="18"/>
      <c r="D578" s="18"/>
      <c r="E578" s="18"/>
      <c r="F578" s="19"/>
      <c r="G578" s="18"/>
      <c r="H578" s="20" t="str">
        <f t="shared" si="1"/>
        <v/>
      </c>
      <c r="I578" s="21" t="str">
        <f t="shared" si="2"/>
        <v/>
      </c>
      <c r="J578" s="20" t="str">
        <f t="shared" si="3"/>
        <v/>
      </c>
      <c r="K578" s="21" t="str">
        <f t="shared" si="4"/>
        <v/>
      </c>
    </row>
    <row r="579" ht="18.75" customHeight="1">
      <c r="A579" s="10">
        <v>575.0</v>
      </c>
      <c r="B579" s="12"/>
      <c r="C579" s="11"/>
      <c r="D579" s="11"/>
      <c r="E579" s="11"/>
      <c r="F579" s="13"/>
      <c r="G579" s="11"/>
      <c r="H579" s="11" t="str">
        <f t="shared" si="1"/>
        <v/>
      </c>
      <c r="I579" s="13" t="str">
        <f t="shared" si="2"/>
        <v/>
      </c>
      <c r="J579" s="11" t="str">
        <f t="shared" si="3"/>
        <v/>
      </c>
      <c r="K579" s="13" t="str">
        <f t="shared" si="4"/>
        <v/>
      </c>
    </row>
    <row r="580" ht="18.75" customHeight="1">
      <c r="A580" s="16">
        <v>576.0</v>
      </c>
      <c r="B580" s="17"/>
      <c r="C580" s="18"/>
      <c r="D580" s="18"/>
      <c r="E580" s="18"/>
      <c r="F580" s="19"/>
      <c r="G580" s="18"/>
      <c r="H580" s="20" t="str">
        <f t="shared" si="1"/>
        <v/>
      </c>
      <c r="I580" s="21" t="str">
        <f t="shared" si="2"/>
        <v/>
      </c>
      <c r="J580" s="20" t="str">
        <f t="shared" si="3"/>
        <v/>
      </c>
      <c r="K580" s="21" t="str">
        <f t="shared" si="4"/>
        <v/>
      </c>
    </row>
    <row r="581" ht="18.75" customHeight="1">
      <c r="A581" s="10">
        <v>577.0</v>
      </c>
      <c r="B581" s="12"/>
      <c r="C581" s="11"/>
      <c r="D581" s="11"/>
      <c r="E581" s="11"/>
      <c r="F581" s="13"/>
      <c r="G581" s="11"/>
      <c r="H581" s="11" t="str">
        <f t="shared" si="1"/>
        <v/>
      </c>
      <c r="I581" s="13" t="str">
        <f t="shared" si="2"/>
        <v/>
      </c>
      <c r="J581" s="11" t="str">
        <f t="shared" si="3"/>
        <v/>
      </c>
      <c r="K581" s="13" t="str">
        <f t="shared" si="4"/>
        <v/>
      </c>
    </row>
    <row r="582" ht="18.75" customHeight="1">
      <c r="A582" s="16">
        <v>578.0</v>
      </c>
      <c r="B582" s="17"/>
      <c r="C582" s="18"/>
      <c r="D582" s="18"/>
      <c r="E582" s="18"/>
      <c r="F582" s="19"/>
      <c r="G582" s="18"/>
      <c r="H582" s="20" t="str">
        <f t="shared" si="1"/>
        <v/>
      </c>
      <c r="I582" s="21" t="str">
        <f t="shared" si="2"/>
        <v/>
      </c>
      <c r="J582" s="20" t="str">
        <f t="shared" si="3"/>
        <v/>
      </c>
      <c r="K582" s="21" t="str">
        <f t="shared" si="4"/>
        <v/>
      </c>
    </row>
    <row r="583" ht="18.75" customHeight="1">
      <c r="A583" s="10">
        <v>579.0</v>
      </c>
      <c r="B583" s="12"/>
      <c r="C583" s="11"/>
      <c r="D583" s="11"/>
      <c r="E583" s="11"/>
      <c r="F583" s="13"/>
      <c r="G583" s="11"/>
      <c r="H583" s="11" t="str">
        <f t="shared" si="1"/>
        <v/>
      </c>
      <c r="I583" s="13" t="str">
        <f t="shared" si="2"/>
        <v/>
      </c>
      <c r="J583" s="11" t="str">
        <f t="shared" si="3"/>
        <v/>
      </c>
      <c r="K583" s="13" t="str">
        <f t="shared" si="4"/>
        <v/>
      </c>
    </row>
    <row r="584" ht="18.75" customHeight="1">
      <c r="A584" s="16">
        <v>580.0</v>
      </c>
      <c r="B584" s="17"/>
      <c r="C584" s="18"/>
      <c r="D584" s="18"/>
      <c r="E584" s="18"/>
      <c r="F584" s="19"/>
      <c r="G584" s="18"/>
      <c r="H584" s="20" t="str">
        <f t="shared" si="1"/>
        <v/>
      </c>
      <c r="I584" s="21" t="str">
        <f t="shared" si="2"/>
        <v/>
      </c>
      <c r="J584" s="20" t="str">
        <f t="shared" si="3"/>
        <v/>
      </c>
      <c r="K584" s="21" t="str">
        <f t="shared" si="4"/>
        <v/>
      </c>
    </row>
    <row r="585" ht="18.75" customHeight="1">
      <c r="A585" s="10">
        <v>581.0</v>
      </c>
      <c r="B585" s="12"/>
      <c r="C585" s="11"/>
      <c r="D585" s="11"/>
      <c r="E585" s="11"/>
      <c r="F585" s="13"/>
      <c r="G585" s="11"/>
      <c r="H585" s="11" t="str">
        <f t="shared" si="1"/>
        <v/>
      </c>
      <c r="I585" s="13" t="str">
        <f t="shared" si="2"/>
        <v/>
      </c>
      <c r="J585" s="11" t="str">
        <f t="shared" si="3"/>
        <v/>
      </c>
      <c r="K585" s="13" t="str">
        <f t="shared" si="4"/>
        <v/>
      </c>
    </row>
    <row r="586" ht="18.75" customHeight="1">
      <c r="A586" s="16">
        <v>582.0</v>
      </c>
      <c r="B586" s="17"/>
      <c r="C586" s="18"/>
      <c r="D586" s="18"/>
      <c r="E586" s="18"/>
      <c r="F586" s="19"/>
      <c r="G586" s="18"/>
      <c r="H586" s="20" t="str">
        <f t="shared" si="1"/>
        <v/>
      </c>
      <c r="I586" s="21" t="str">
        <f t="shared" si="2"/>
        <v/>
      </c>
      <c r="J586" s="20" t="str">
        <f t="shared" si="3"/>
        <v/>
      </c>
      <c r="K586" s="21" t="str">
        <f t="shared" si="4"/>
        <v/>
      </c>
    </row>
    <row r="587" ht="18.75" customHeight="1">
      <c r="A587" s="10">
        <v>583.0</v>
      </c>
      <c r="B587" s="12"/>
      <c r="C587" s="11"/>
      <c r="D587" s="11"/>
      <c r="E587" s="11"/>
      <c r="F587" s="13"/>
      <c r="G587" s="11"/>
      <c r="H587" s="11" t="str">
        <f t="shared" si="1"/>
        <v/>
      </c>
      <c r="I587" s="13" t="str">
        <f t="shared" si="2"/>
        <v/>
      </c>
      <c r="J587" s="11" t="str">
        <f t="shared" si="3"/>
        <v/>
      </c>
      <c r="K587" s="13" t="str">
        <f t="shared" si="4"/>
        <v/>
      </c>
    </row>
    <row r="588" ht="18.75" customHeight="1">
      <c r="A588" s="16">
        <v>584.0</v>
      </c>
      <c r="B588" s="17"/>
      <c r="C588" s="18"/>
      <c r="D588" s="18"/>
      <c r="E588" s="18"/>
      <c r="F588" s="19"/>
      <c r="G588" s="18"/>
      <c r="H588" s="20" t="str">
        <f t="shared" si="1"/>
        <v/>
      </c>
      <c r="I588" s="21" t="str">
        <f t="shared" si="2"/>
        <v/>
      </c>
      <c r="J588" s="20" t="str">
        <f t="shared" si="3"/>
        <v/>
      </c>
      <c r="K588" s="21" t="str">
        <f t="shared" si="4"/>
        <v/>
      </c>
    </row>
    <row r="589" ht="18.75" customHeight="1">
      <c r="A589" s="10">
        <v>585.0</v>
      </c>
      <c r="B589" s="12"/>
      <c r="C589" s="11"/>
      <c r="D589" s="11"/>
      <c r="E589" s="11"/>
      <c r="F589" s="13"/>
      <c r="G589" s="11"/>
      <c r="H589" s="11" t="str">
        <f t="shared" si="1"/>
        <v/>
      </c>
      <c r="I589" s="13" t="str">
        <f t="shared" si="2"/>
        <v/>
      </c>
      <c r="J589" s="11" t="str">
        <f t="shared" si="3"/>
        <v/>
      </c>
      <c r="K589" s="13" t="str">
        <f t="shared" si="4"/>
        <v/>
      </c>
    </row>
    <row r="590" ht="18.75" customHeight="1">
      <c r="A590" s="16">
        <v>586.0</v>
      </c>
      <c r="B590" s="17"/>
      <c r="C590" s="18"/>
      <c r="D590" s="18"/>
      <c r="E590" s="18"/>
      <c r="F590" s="19"/>
      <c r="G590" s="18"/>
      <c r="H590" s="20" t="str">
        <f t="shared" si="1"/>
        <v/>
      </c>
      <c r="I590" s="21" t="str">
        <f t="shared" si="2"/>
        <v/>
      </c>
      <c r="J590" s="20" t="str">
        <f t="shared" si="3"/>
        <v/>
      </c>
      <c r="K590" s="21" t="str">
        <f t="shared" si="4"/>
        <v/>
      </c>
    </row>
    <row r="591" ht="18.75" customHeight="1">
      <c r="A591" s="10">
        <v>587.0</v>
      </c>
      <c r="B591" s="12"/>
      <c r="C591" s="11"/>
      <c r="D591" s="11"/>
      <c r="E591" s="11"/>
      <c r="F591" s="13"/>
      <c r="G591" s="11"/>
      <c r="H591" s="11" t="str">
        <f t="shared" si="1"/>
        <v/>
      </c>
      <c r="I591" s="13" t="str">
        <f t="shared" si="2"/>
        <v/>
      </c>
      <c r="J591" s="11" t="str">
        <f t="shared" si="3"/>
        <v/>
      </c>
      <c r="K591" s="13" t="str">
        <f t="shared" si="4"/>
        <v/>
      </c>
    </row>
    <row r="592" ht="18.75" customHeight="1">
      <c r="A592" s="16">
        <v>588.0</v>
      </c>
      <c r="B592" s="17"/>
      <c r="C592" s="18"/>
      <c r="D592" s="18"/>
      <c r="E592" s="18"/>
      <c r="F592" s="19"/>
      <c r="G592" s="18"/>
      <c r="H592" s="20" t="str">
        <f t="shared" si="1"/>
        <v/>
      </c>
      <c r="I592" s="21" t="str">
        <f t="shared" si="2"/>
        <v/>
      </c>
      <c r="J592" s="20" t="str">
        <f t="shared" si="3"/>
        <v/>
      </c>
      <c r="K592" s="21" t="str">
        <f t="shared" si="4"/>
        <v/>
      </c>
    </row>
    <row r="593" ht="18.75" customHeight="1">
      <c r="A593" s="10">
        <v>589.0</v>
      </c>
      <c r="B593" s="12"/>
      <c r="C593" s="11"/>
      <c r="D593" s="11"/>
      <c r="E593" s="11"/>
      <c r="F593" s="13"/>
      <c r="G593" s="11"/>
      <c r="H593" s="11" t="str">
        <f t="shared" si="1"/>
        <v/>
      </c>
      <c r="I593" s="13" t="str">
        <f t="shared" si="2"/>
        <v/>
      </c>
      <c r="J593" s="11" t="str">
        <f t="shared" si="3"/>
        <v/>
      </c>
      <c r="K593" s="13" t="str">
        <f t="shared" si="4"/>
        <v/>
      </c>
    </row>
    <row r="594" ht="18.75" customHeight="1">
      <c r="A594" s="16">
        <v>590.0</v>
      </c>
      <c r="B594" s="17"/>
      <c r="C594" s="18"/>
      <c r="D594" s="18"/>
      <c r="E594" s="18"/>
      <c r="F594" s="19"/>
      <c r="G594" s="18"/>
      <c r="H594" s="20" t="str">
        <f t="shared" si="1"/>
        <v/>
      </c>
      <c r="I594" s="21" t="str">
        <f t="shared" si="2"/>
        <v/>
      </c>
      <c r="J594" s="20" t="str">
        <f t="shared" si="3"/>
        <v/>
      </c>
      <c r="K594" s="21" t="str">
        <f t="shared" si="4"/>
        <v/>
      </c>
    </row>
    <row r="595" ht="18.75" customHeight="1">
      <c r="A595" s="10">
        <v>591.0</v>
      </c>
      <c r="B595" s="12"/>
      <c r="C595" s="11"/>
      <c r="D595" s="11"/>
      <c r="E595" s="11"/>
      <c r="F595" s="13"/>
      <c r="G595" s="11"/>
      <c r="H595" s="11" t="str">
        <f t="shared" si="1"/>
        <v/>
      </c>
      <c r="I595" s="13" t="str">
        <f t="shared" si="2"/>
        <v/>
      </c>
      <c r="J595" s="11" t="str">
        <f t="shared" si="3"/>
        <v/>
      </c>
      <c r="K595" s="13" t="str">
        <f t="shared" si="4"/>
        <v/>
      </c>
    </row>
    <row r="596" ht="18.75" customHeight="1">
      <c r="A596" s="16">
        <v>592.0</v>
      </c>
      <c r="B596" s="17"/>
      <c r="C596" s="18"/>
      <c r="D596" s="18"/>
      <c r="E596" s="18"/>
      <c r="F596" s="19"/>
      <c r="G596" s="18"/>
      <c r="H596" s="20" t="str">
        <f t="shared" si="1"/>
        <v/>
      </c>
      <c r="I596" s="21" t="str">
        <f t="shared" si="2"/>
        <v/>
      </c>
      <c r="J596" s="20" t="str">
        <f t="shared" si="3"/>
        <v/>
      </c>
      <c r="K596" s="21" t="str">
        <f t="shared" si="4"/>
        <v/>
      </c>
    </row>
    <row r="597" ht="18.75" customHeight="1">
      <c r="A597" s="10">
        <v>593.0</v>
      </c>
      <c r="B597" s="12"/>
      <c r="C597" s="11"/>
      <c r="D597" s="11"/>
      <c r="E597" s="11"/>
      <c r="F597" s="13"/>
      <c r="G597" s="11"/>
      <c r="H597" s="11" t="str">
        <f t="shared" si="1"/>
        <v/>
      </c>
      <c r="I597" s="13" t="str">
        <f t="shared" si="2"/>
        <v/>
      </c>
      <c r="J597" s="11" t="str">
        <f t="shared" si="3"/>
        <v/>
      </c>
      <c r="K597" s="13" t="str">
        <f t="shared" si="4"/>
        <v/>
      </c>
    </row>
    <row r="598" ht="18.75" customHeight="1">
      <c r="A598" s="16">
        <v>594.0</v>
      </c>
      <c r="B598" s="17"/>
      <c r="C598" s="18"/>
      <c r="D598" s="18"/>
      <c r="E598" s="18"/>
      <c r="F598" s="19"/>
      <c r="G598" s="18"/>
      <c r="H598" s="20" t="str">
        <f t="shared" si="1"/>
        <v/>
      </c>
      <c r="I598" s="21" t="str">
        <f t="shared" si="2"/>
        <v/>
      </c>
      <c r="J598" s="20" t="str">
        <f t="shared" si="3"/>
        <v/>
      </c>
      <c r="K598" s="21" t="str">
        <f t="shared" si="4"/>
        <v/>
      </c>
    </row>
    <row r="599" ht="18.75" customHeight="1">
      <c r="A599" s="10">
        <v>595.0</v>
      </c>
      <c r="B599" s="12"/>
      <c r="C599" s="11"/>
      <c r="D599" s="11"/>
      <c r="E599" s="11"/>
      <c r="F599" s="13"/>
      <c r="G599" s="11"/>
      <c r="H599" s="11" t="str">
        <f t="shared" si="1"/>
        <v/>
      </c>
      <c r="I599" s="13" t="str">
        <f t="shared" si="2"/>
        <v/>
      </c>
      <c r="J599" s="11" t="str">
        <f t="shared" si="3"/>
        <v/>
      </c>
      <c r="K599" s="13" t="str">
        <f t="shared" si="4"/>
        <v/>
      </c>
    </row>
    <row r="600" ht="18.75" customHeight="1">
      <c r="A600" s="16">
        <v>596.0</v>
      </c>
      <c r="B600" s="17"/>
      <c r="C600" s="18"/>
      <c r="D600" s="18"/>
      <c r="E600" s="18"/>
      <c r="F600" s="19"/>
      <c r="G600" s="18"/>
      <c r="H600" s="20" t="str">
        <f t="shared" si="1"/>
        <v/>
      </c>
      <c r="I600" s="21" t="str">
        <f t="shared" si="2"/>
        <v/>
      </c>
      <c r="J600" s="20" t="str">
        <f t="shared" si="3"/>
        <v/>
      </c>
      <c r="K600" s="21" t="str">
        <f t="shared" si="4"/>
        <v/>
      </c>
    </row>
    <row r="601" ht="18.75" customHeight="1">
      <c r="A601" s="10">
        <v>597.0</v>
      </c>
      <c r="B601" s="12"/>
      <c r="C601" s="11"/>
      <c r="D601" s="11"/>
      <c r="E601" s="11"/>
      <c r="F601" s="13"/>
      <c r="G601" s="11"/>
      <c r="H601" s="11" t="str">
        <f t="shared" si="1"/>
        <v/>
      </c>
      <c r="I601" s="13" t="str">
        <f t="shared" si="2"/>
        <v/>
      </c>
      <c r="J601" s="11" t="str">
        <f t="shared" si="3"/>
        <v/>
      </c>
      <c r="K601" s="13" t="str">
        <f t="shared" si="4"/>
        <v/>
      </c>
    </row>
    <row r="602" ht="18.75" customHeight="1">
      <c r="A602" s="16">
        <v>598.0</v>
      </c>
      <c r="B602" s="17"/>
      <c r="C602" s="18"/>
      <c r="D602" s="18"/>
      <c r="E602" s="18"/>
      <c r="F602" s="19"/>
      <c r="G602" s="18"/>
      <c r="H602" s="20" t="str">
        <f t="shared" si="1"/>
        <v/>
      </c>
      <c r="I602" s="21" t="str">
        <f t="shared" si="2"/>
        <v/>
      </c>
      <c r="J602" s="20" t="str">
        <f t="shared" si="3"/>
        <v/>
      </c>
      <c r="K602" s="21" t="str">
        <f t="shared" si="4"/>
        <v/>
      </c>
    </row>
    <row r="603" ht="18.75" customHeight="1">
      <c r="A603" s="10">
        <v>599.0</v>
      </c>
      <c r="B603" s="12"/>
      <c r="C603" s="11"/>
      <c r="D603" s="11"/>
      <c r="E603" s="11"/>
      <c r="F603" s="13"/>
      <c r="G603" s="11"/>
      <c r="H603" s="11" t="str">
        <f t="shared" si="1"/>
        <v/>
      </c>
      <c r="I603" s="13" t="str">
        <f t="shared" si="2"/>
        <v/>
      </c>
      <c r="J603" s="11" t="str">
        <f t="shared" si="3"/>
        <v/>
      </c>
      <c r="K603" s="13" t="str">
        <f t="shared" si="4"/>
        <v/>
      </c>
    </row>
    <row r="604" ht="18.75" customHeight="1">
      <c r="A604" s="16">
        <v>600.0</v>
      </c>
      <c r="B604" s="17"/>
      <c r="C604" s="18"/>
      <c r="D604" s="18"/>
      <c r="E604" s="18"/>
      <c r="F604" s="19"/>
      <c r="G604" s="18"/>
      <c r="H604" s="20" t="str">
        <f t="shared" si="1"/>
        <v/>
      </c>
      <c r="I604" s="21" t="str">
        <f t="shared" si="2"/>
        <v/>
      </c>
      <c r="J604" s="20" t="str">
        <f t="shared" si="3"/>
        <v/>
      </c>
      <c r="K604" s="21" t="str">
        <f t="shared" si="4"/>
        <v/>
      </c>
    </row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dataValidations>
    <dataValidation type="list" allowBlank="1" sqref="E5:E604">
      <formula1>INDIRECT($C5&amp;"科目")</formula1>
    </dataValidation>
    <dataValidation type="list" allowBlank="1" sqref="C5:C604">
      <formula1>"収入,支出,資金移動"</formula1>
    </dataValidation>
    <dataValidation type="list" allowBlank="1" sqref="D5:D604">
      <formula1>KessaiList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8.0"/>
    <col customWidth="1" min="3" max="3" width="15.0"/>
    <col customWidth="1" min="4" max="4" width="18.0"/>
    <col customWidth="1" min="5" max="5" width="15.0"/>
    <col customWidth="1" min="6" max="6" width="30.0"/>
    <col customWidth="1" min="7" max="26" width="8.71"/>
  </cols>
  <sheetData>
    <row r="1" ht="22.5" customHeight="1">
      <c r="A1" s="1" t="s">
        <v>1</v>
      </c>
    </row>
    <row r="2" ht="13.5" customHeight="1">
      <c r="A2" s="3" t="s">
        <v>3</v>
      </c>
    </row>
    <row r="3" ht="13.5" customHeight="1"/>
    <row r="4" ht="18.75" customHeight="1">
      <c r="A4" s="5" t="s">
        <v>5</v>
      </c>
      <c r="B4" s="5" t="s">
        <v>8</v>
      </c>
      <c r="C4" s="5" t="s">
        <v>10</v>
      </c>
      <c r="D4" s="5" t="s">
        <v>12</v>
      </c>
      <c r="E4" s="5" t="s">
        <v>14</v>
      </c>
      <c r="F4" s="5" t="s">
        <v>17</v>
      </c>
    </row>
    <row r="5" ht="18.75" customHeight="1">
      <c r="A5" s="12" t="str">
        <f>IF('2_かんたん入力'!B5="","",'2_かんたん入力'!B5)</f>
        <v>2026/1/5</v>
      </c>
      <c r="B5" s="11" t="str">
        <f>IF('2_かんたん入力'!H5="","",IF(OR('2_かんたん入力'!H5="個人のクレジットカード",'2_かんたん入力'!H5="個人の現金・立替"),"事業主借",'2_かんたん入力'!H5))</f>
        <v>仕入金額</v>
      </c>
      <c r="C5" s="13">
        <f>IF('2_かんたん入力'!I5="","",'2_かんたん入力'!I5)</f>
        <v>20000</v>
      </c>
      <c r="D5" s="11" t="str">
        <f>IF('2_かんたん入力'!J5="","",IF(OR('2_かんたん入力'!J5="個人のクレジットカード",'2_かんたん入力'!J5="個人の現金・立替"),"事業主借",'2_かんたん入力'!J5))</f>
        <v>普通預金</v>
      </c>
      <c r="E5" s="13">
        <f>IF('2_かんたん入力'!K5="","",'2_かんたん入力'!K5)</f>
        <v>20000</v>
      </c>
      <c r="F5" s="11" t="str">
        <f>IF('2_かんたん入力'!G5="","",'2_かんたん入力'!G5)</f>
        <v>A社から仕入</v>
      </c>
    </row>
    <row r="6" ht="18.75" customHeight="1">
      <c r="A6" s="12" t="str">
        <f>IF('2_かんたん入力'!B6="","",'2_かんたん入力'!B6)</f>
        <v>2026/1/10</v>
      </c>
      <c r="B6" s="11" t="str">
        <f>IF('2_かんたん入力'!H6="","",IF(OR('2_かんたん入力'!H6="個人のクレジットカード",'2_かんたん入力'!H6="個人の現金・立替"),"事業主借",'2_かんたん入力'!H6))</f>
        <v>普通預金</v>
      </c>
      <c r="C6" s="13">
        <f>IF('2_かんたん入力'!I6="","",'2_かんたん入力'!I6)</f>
        <v>100000</v>
      </c>
      <c r="D6" s="11" t="str">
        <f>IF('2_かんたん入力'!J6="","",IF(OR('2_かんたん入力'!J6="個人のクレジットカード",'2_かんたん入力'!J6="個人の現金・立替"),"事業主借",'2_かんたん入力'!J6))</f>
        <v>売上(収入)金額</v>
      </c>
      <c r="E6" s="13">
        <f>IF('2_かんたん入力'!K6="","",'2_かんたん入力'!K6)</f>
        <v>100000</v>
      </c>
      <c r="F6" s="11" t="str">
        <f>IF('2_かんたん入力'!G6="","",'2_かんたん入力'!G6)</f>
        <v>B社売上</v>
      </c>
    </row>
    <row r="7" ht="18.75" customHeight="1">
      <c r="A7" s="12" t="str">
        <f>IF('2_かんたん入力'!B7="","",'2_かんたん入力'!B7)</f>
        <v>2026/1/15</v>
      </c>
      <c r="B7" s="11" t="str">
        <f>IF('2_かんたん入力'!H7="","",IF(OR('2_かんたん入力'!H7="個人のクレジットカード",'2_かんたん入力'!H7="個人の現金・立替"),"事業主借",'2_かんたん入力'!H7))</f>
        <v>普通預金</v>
      </c>
      <c r="C7" s="13">
        <f>IF('2_かんたん入力'!I7="","",'2_かんたん入力'!I7)</f>
        <v>50000</v>
      </c>
      <c r="D7" s="11" t="str">
        <f>IF('2_かんたん入力'!J7="","",IF(OR('2_かんたん入力'!J7="個人のクレジットカード",'2_かんたん入力'!J7="個人の現金・立替"),"事業主借",'2_かんたん入力'!J7))</f>
        <v>現金</v>
      </c>
      <c r="E7" s="13">
        <f>IF('2_かんたん入力'!K7="","",'2_かんたん入力'!K7)</f>
        <v>50000</v>
      </c>
      <c r="F7" s="11" t="str">
        <f>IF('2_かんたん入力'!G7="","",'2_かんたん入力'!G7)</f>
        <v>口座から引出</v>
      </c>
    </row>
    <row r="8" ht="18.75" customHeight="1">
      <c r="A8" s="12" t="str">
        <f>IF('2_かんたん入力'!B8="","",'2_かんたん入力'!B8)</f>
        <v/>
      </c>
      <c r="B8" s="11" t="str">
        <f>IF('2_かんたん入力'!H8="","",IF(OR('2_かんたん入力'!H8="個人のクレジットカード",'2_かんたん入力'!H8="個人の現金・立替"),"事業主借",'2_かんたん入力'!H8))</f>
        <v/>
      </c>
      <c r="C8" s="13" t="str">
        <f>IF('2_かんたん入力'!I8="","",'2_かんたん入力'!I8)</f>
        <v/>
      </c>
      <c r="D8" s="11" t="str">
        <f>IF('2_かんたん入力'!J8="","",IF(OR('2_かんたん入力'!J8="個人のクレジットカード",'2_かんたん入力'!J8="個人の現金・立替"),"事業主借",'2_かんたん入力'!J8))</f>
        <v/>
      </c>
      <c r="E8" s="13" t="str">
        <f>IF('2_かんたん入力'!K8="","",'2_かんたん入力'!K8)</f>
        <v/>
      </c>
      <c r="F8" s="11" t="str">
        <f>IF('2_かんたん入力'!G8="","",'2_かんたん入力'!G8)</f>
        <v/>
      </c>
    </row>
    <row r="9" ht="18.75" customHeight="1">
      <c r="A9" s="12" t="str">
        <f>IF('2_かんたん入力'!B9="","",'2_かんたん入力'!B9)</f>
        <v/>
      </c>
      <c r="B9" s="11" t="str">
        <f>IF('2_かんたん入力'!H9="","",IF(OR('2_かんたん入力'!H9="個人のクレジットカード",'2_かんたん入力'!H9="個人の現金・立替"),"事業主借",'2_かんたん入力'!H9))</f>
        <v/>
      </c>
      <c r="C9" s="13" t="str">
        <f>IF('2_かんたん入力'!I9="","",'2_かんたん入力'!I9)</f>
        <v/>
      </c>
      <c r="D9" s="11" t="str">
        <f>IF('2_かんたん入力'!J9="","",IF(OR('2_かんたん入力'!J9="個人のクレジットカード",'2_かんたん入力'!J9="個人の現金・立替"),"事業主借",'2_かんたん入力'!J9))</f>
        <v/>
      </c>
      <c r="E9" s="13" t="str">
        <f>IF('2_かんたん入力'!K9="","",'2_かんたん入力'!K9)</f>
        <v/>
      </c>
      <c r="F9" s="11" t="str">
        <f>IF('2_かんたん入力'!G9="","",'2_かんたん入力'!G9)</f>
        <v/>
      </c>
    </row>
    <row r="10" ht="18.75" customHeight="1">
      <c r="A10" s="12" t="str">
        <f>IF('2_かんたん入力'!B10="","",'2_かんたん入力'!B10)</f>
        <v/>
      </c>
      <c r="B10" s="11" t="str">
        <f>IF('2_かんたん入力'!H10="","",IF(OR('2_かんたん入力'!H10="個人のクレジットカード",'2_かんたん入力'!H10="個人の現金・立替"),"事業主借",'2_かんたん入力'!H10))</f>
        <v/>
      </c>
      <c r="C10" s="13" t="str">
        <f>IF('2_かんたん入力'!I10="","",'2_かんたん入力'!I10)</f>
        <v/>
      </c>
      <c r="D10" s="11" t="str">
        <f>IF('2_かんたん入力'!J10="","",IF(OR('2_かんたん入力'!J10="個人のクレジットカード",'2_かんたん入力'!J10="個人の現金・立替"),"事業主借",'2_かんたん入力'!J10))</f>
        <v/>
      </c>
      <c r="E10" s="13" t="str">
        <f>IF('2_かんたん入力'!K10="","",'2_かんたん入力'!K10)</f>
        <v/>
      </c>
      <c r="F10" s="11" t="str">
        <f>IF('2_かんたん入力'!G10="","",'2_かんたん入力'!G10)</f>
        <v/>
      </c>
    </row>
    <row r="11" ht="18.75" customHeight="1">
      <c r="A11" s="12" t="str">
        <f>IF('2_かんたん入力'!B11="","",'2_かんたん入力'!B11)</f>
        <v/>
      </c>
      <c r="B11" s="11" t="str">
        <f>IF('2_かんたん入力'!H11="","",IF(OR('2_かんたん入力'!H11="個人のクレジットカード",'2_かんたん入力'!H11="個人の現金・立替"),"事業主借",'2_かんたん入力'!H11))</f>
        <v/>
      </c>
      <c r="C11" s="13" t="str">
        <f>IF('2_かんたん入力'!I11="","",'2_かんたん入力'!I11)</f>
        <v/>
      </c>
      <c r="D11" s="11" t="str">
        <f>IF('2_かんたん入力'!J11="","",IF(OR('2_かんたん入力'!J11="個人のクレジットカード",'2_かんたん入力'!J11="個人の現金・立替"),"事業主借",'2_かんたん入力'!J11))</f>
        <v/>
      </c>
      <c r="E11" s="13" t="str">
        <f>IF('2_かんたん入力'!K11="","",'2_かんたん入力'!K11)</f>
        <v/>
      </c>
      <c r="F11" s="11" t="str">
        <f>IF('2_かんたん入力'!G11="","",'2_かんたん入力'!G11)</f>
        <v/>
      </c>
    </row>
    <row r="12" ht="18.75" customHeight="1">
      <c r="A12" s="12" t="str">
        <f>IF('2_かんたん入力'!B12="","",'2_かんたん入力'!B12)</f>
        <v/>
      </c>
      <c r="B12" s="11" t="str">
        <f>IF('2_かんたん入力'!H12="","",IF(OR('2_かんたん入力'!H12="個人のクレジットカード",'2_かんたん入力'!H12="個人の現金・立替"),"事業主借",'2_かんたん入力'!H12))</f>
        <v/>
      </c>
      <c r="C12" s="13" t="str">
        <f>IF('2_かんたん入力'!I12="","",'2_かんたん入力'!I12)</f>
        <v/>
      </c>
      <c r="D12" s="11" t="str">
        <f>IF('2_かんたん入力'!J12="","",IF(OR('2_かんたん入力'!J12="個人のクレジットカード",'2_かんたん入力'!J12="個人の現金・立替"),"事業主借",'2_かんたん入力'!J12))</f>
        <v/>
      </c>
      <c r="E12" s="13" t="str">
        <f>IF('2_かんたん入力'!K12="","",'2_かんたん入力'!K12)</f>
        <v/>
      </c>
      <c r="F12" s="11" t="str">
        <f>IF('2_かんたん入力'!G12="","",'2_かんたん入力'!G12)</f>
        <v/>
      </c>
    </row>
    <row r="13" ht="18.75" customHeight="1">
      <c r="A13" s="12" t="str">
        <f>IF('2_かんたん入力'!B13="","",'2_かんたん入力'!B13)</f>
        <v/>
      </c>
      <c r="B13" s="11" t="str">
        <f>IF('2_かんたん入力'!H13="","",IF(OR('2_かんたん入力'!H13="個人のクレジットカード",'2_かんたん入力'!H13="個人の現金・立替"),"事業主借",'2_かんたん入力'!H13))</f>
        <v/>
      </c>
      <c r="C13" s="13" t="str">
        <f>IF('2_かんたん入力'!I13="","",'2_かんたん入力'!I13)</f>
        <v/>
      </c>
      <c r="D13" s="11" t="str">
        <f>IF('2_かんたん入力'!J13="","",IF(OR('2_かんたん入力'!J13="個人のクレジットカード",'2_かんたん入力'!J13="個人の現金・立替"),"事業主借",'2_かんたん入力'!J13))</f>
        <v/>
      </c>
      <c r="E13" s="13" t="str">
        <f>IF('2_かんたん入力'!K13="","",'2_かんたん入力'!K13)</f>
        <v/>
      </c>
      <c r="F13" s="11" t="str">
        <f>IF('2_かんたん入力'!G13="","",'2_かんたん入力'!G13)</f>
        <v/>
      </c>
    </row>
    <row r="14" ht="18.75" customHeight="1">
      <c r="A14" s="12" t="str">
        <f>IF('2_かんたん入力'!B14="","",'2_かんたん入力'!B14)</f>
        <v/>
      </c>
      <c r="B14" s="11" t="str">
        <f>IF('2_かんたん入力'!H14="","",IF(OR('2_かんたん入力'!H14="個人のクレジットカード",'2_かんたん入力'!H14="個人の現金・立替"),"事業主借",'2_かんたん入力'!H14))</f>
        <v/>
      </c>
      <c r="C14" s="13" t="str">
        <f>IF('2_かんたん入力'!I14="","",'2_かんたん入力'!I14)</f>
        <v/>
      </c>
      <c r="D14" s="11" t="str">
        <f>IF('2_かんたん入力'!J14="","",IF(OR('2_かんたん入力'!J14="個人のクレジットカード",'2_かんたん入力'!J14="個人の現金・立替"),"事業主借",'2_かんたん入力'!J14))</f>
        <v/>
      </c>
      <c r="E14" s="13" t="str">
        <f>IF('2_かんたん入力'!K14="","",'2_かんたん入力'!K14)</f>
        <v/>
      </c>
      <c r="F14" s="11" t="str">
        <f>IF('2_かんたん入力'!G14="","",'2_かんたん入力'!G14)</f>
        <v/>
      </c>
    </row>
    <row r="15" ht="18.75" customHeight="1">
      <c r="A15" s="12" t="str">
        <f>IF('2_かんたん入力'!B15="","",'2_かんたん入力'!B15)</f>
        <v/>
      </c>
      <c r="B15" s="11" t="str">
        <f>IF('2_かんたん入力'!H15="","",IF(OR('2_かんたん入力'!H15="個人のクレジットカード",'2_かんたん入力'!H15="個人の現金・立替"),"事業主借",'2_かんたん入力'!H15))</f>
        <v/>
      </c>
      <c r="C15" s="13" t="str">
        <f>IF('2_かんたん入力'!I15="","",'2_かんたん入力'!I15)</f>
        <v/>
      </c>
      <c r="D15" s="11" t="str">
        <f>IF('2_かんたん入力'!J15="","",IF(OR('2_かんたん入力'!J15="個人のクレジットカード",'2_かんたん入力'!J15="個人の現金・立替"),"事業主借",'2_かんたん入力'!J15))</f>
        <v/>
      </c>
      <c r="E15" s="13" t="str">
        <f>IF('2_かんたん入力'!K15="","",'2_かんたん入力'!K15)</f>
        <v/>
      </c>
      <c r="F15" s="11" t="str">
        <f>IF('2_かんたん入力'!G15="","",'2_かんたん入力'!G15)</f>
        <v/>
      </c>
    </row>
    <row r="16" ht="18.75" customHeight="1">
      <c r="A16" s="12" t="str">
        <f>IF('2_かんたん入力'!B16="","",'2_かんたん入力'!B16)</f>
        <v/>
      </c>
      <c r="B16" s="11" t="str">
        <f>IF('2_かんたん入力'!H16="","",IF(OR('2_かんたん入力'!H16="個人のクレジットカード",'2_かんたん入力'!H16="個人の現金・立替"),"事業主借",'2_かんたん入力'!H16))</f>
        <v/>
      </c>
      <c r="C16" s="13" t="str">
        <f>IF('2_かんたん入力'!I16="","",'2_かんたん入力'!I16)</f>
        <v/>
      </c>
      <c r="D16" s="11" t="str">
        <f>IF('2_かんたん入力'!J16="","",IF(OR('2_かんたん入力'!J16="個人のクレジットカード",'2_かんたん入力'!J16="個人の現金・立替"),"事業主借",'2_かんたん入力'!J16))</f>
        <v/>
      </c>
      <c r="E16" s="13" t="str">
        <f>IF('2_かんたん入力'!K16="","",'2_かんたん入力'!K16)</f>
        <v/>
      </c>
      <c r="F16" s="11" t="str">
        <f>IF('2_かんたん入力'!G16="","",'2_かんたん入力'!G16)</f>
        <v/>
      </c>
    </row>
    <row r="17" ht="18.75" customHeight="1">
      <c r="A17" s="12" t="str">
        <f>IF('2_かんたん入力'!B17="","",'2_かんたん入力'!B17)</f>
        <v/>
      </c>
      <c r="B17" s="11" t="str">
        <f>IF('2_かんたん入力'!H17="","",IF(OR('2_かんたん入力'!H17="個人のクレジットカード",'2_かんたん入力'!H17="個人の現金・立替"),"事業主借",'2_かんたん入力'!H17))</f>
        <v/>
      </c>
      <c r="C17" s="13" t="str">
        <f>IF('2_かんたん入力'!I17="","",'2_かんたん入力'!I17)</f>
        <v/>
      </c>
      <c r="D17" s="11" t="str">
        <f>IF('2_かんたん入力'!J17="","",IF(OR('2_かんたん入力'!J17="個人のクレジットカード",'2_かんたん入力'!J17="個人の現金・立替"),"事業主借",'2_かんたん入力'!J17))</f>
        <v/>
      </c>
      <c r="E17" s="13" t="str">
        <f>IF('2_かんたん入力'!K17="","",'2_かんたん入力'!K17)</f>
        <v/>
      </c>
      <c r="F17" s="11" t="str">
        <f>IF('2_かんたん入力'!G17="","",'2_かんたん入力'!G17)</f>
        <v/>
      </c>
    </row>
    <row r="18" ht="18.75" customHeight="1">
      <c r="A18" s="12" t="str">
        <f>IF('2_かんたん入力'!B18="","",'2_かんたん入力'!B18)</f>
        <v/>
      </c>
      <c r="B18" s="11" t="str">
        <f>IF('2_かんたん入力'!H18="","",IF(OR('2_かんたん入力'!H18="個人のクレジットカード",'2_かんたん入力'!H18="個人の現金・立替"),"事業主借",'2_かんたん入力'!H18))</f>
        <v/>
      </c>
      <c r="C18" s="13" t="str">
        <f>IF('2_かんたん入力'!I18="","",'2_かんたん入力'!I18)</f>
        <v/>
      </c>
      <c r="D18" s="11" t="str">
        <f>IF('2_かんたん入力'!J18="","",IF(OR('2_かんたん入力'!J18="個人のクレジットカード",'2_かんたん入力'!J18="個人の現金・立替"),"事業主借",'2_かんたん入力'!J18))</f>
        <v/>
      </c>
      <c r="E18" s="13" t="str">
        <f>IF('2_かんたん入力'!K18="","",'2_かんたん入力'!K18)</f>
        <v/>
      </c>
      <c r="F18" s="11" t="str">
        <f>IF('2_かんたん入力'!G18="","",'2_かんたん入力'!G18)</f>
        <v/>
      </c>
    </row>
    <row r="19" ht="18.75" customHeight="1">
      <c r="A19" s="12" t="str">
        <f>IF('2_かんたん入力'!B19="","",'2_かんたん入力'!B19)</f>
        <v/>
      </c>
      <c r="B19" s="11" t="str">
        <f>IF('2_かんたん入力'!H19="","",IF(OR('2_かんたん入力'!H19="個人のクレジットカード",'2_かんたん入力'!H19="個人の現金・立替"),"事業主借",'2_かんたん入力'!H19))</f>
        <v/>
      </c>
      <c r="C19" s="13" t="str">
        <f>IF('2_かんたん入力'!I19="","",'2_かんたん入力'!I19)</f>
        <v/>
      </c>
      <c r="D19" s="11" t="str">
        <f>IF('2_かんたん入力'!J19="","",IF(OR('2_かんたん入力'!J19="個人のクレジットカード",'2_かんたん入力'!J19="個人の現金・立替"),"事業主借",'2_かんたん入力'!J19))</f>
        <v/>
      </c>
      <c r="E19" s="13" t="str">
        <f>IF('2_かんたん入力'!K19="","",'2_かんたん入力'!K19)</f>
        <v/>
      </c>
      <c r="F19" s="11" t="str">
        <f>IF('2_かんたん入力'!G19="","",'2_かんたん入力'!G19)</f>
        <v/>
      </c>
    </row>
    <row r="20" ht="18.75" customHeight="1">
      <c r="A20" s="12" t="str">
        <f>IF('2_かんたん入力'!B20="","",'2_かんたん入力'!B20)</f>
        <v/>
      </c>
      <c r="B20" s="11" t="str">
        <f>IF('2_かんたん入力'!H20="","",IF(OR('2_かんたん入力'!H20="個人のクレジットカード",'2_かんたん入力'!H20="個人の現金・立替"),"事業主借",'2_かんたん入力'!H20))</f>
        <v/>
      </c>
      <c r="C20" s="13" t="str">
        <f>IF('2_かんたん入力'!I20="","",'2_かんたん入力'!I20)</f>
        <v/>
      </c>
      <c r="D20" s="11" t="str">
        <f>IF('2_かんたん入力'!J20="","",IF(OR('2_かんたん入力'!J20="個人のクレジットカード",'2_かんたん入力'!J20="個人の現金・立替"),"事業主借",'2_かんたん入力'!J20))</f>
        <v/>
      </c>
      <c r="E20" s="13" t="str">
        <f>IF('2_かんたん入力'!K20="","",'2_かんたん入力'!K20)</f>
        <v/>
      </c>
      <c r="F20" s="11" t="str">
        <f>IF('2_かんたん入力'!G20="","",'2_かんたん入力'!G20)</f>
        <v/>
      </c>
    </row>
    <row r="21" ht="18.75" customHeight="1">
      <c r="A21" s="12" t="str">
        <f>IF('2_かんたん入力'!B21="","",'2_かんたん入力'!B21)</f>
        <v/>
      </c>
      <c r="B21" s="11" t="str">
        <f>IF('2_かんたん入力'!H21="","",IF(OR('2_かんたん入力'!H21="個人のクレジットカード",'2_かんたん入力'!H21="個人の現金・立替"),"事業主借",'2_かんたん入力'!H21))</f>
        <v/>
      </c>
      <c r="C21" s="13" t="str">
        <f>IF('2_かんたん入力'!I21="","",'2_かんたん入力'!I21)</f>
        <v/>
      </c>
      <c r="D21" s="11" t="str">
        <f>IF('2_かんたん入力'!J21="","",IF(OR('2_かんたん入力'!J21="個人のクレジットカード",'2_かんたん入力'!J21="個人の現金・立替"),"事業主借",'2_かんたん入力'!J21))</f>
        <v/>
      </c>
      <c r="E21" s="13" t="str">
        <f>IF('2_かんたん入力'!K21="","",'2_かんたん入力'!K21)</f>
        <v/>
      </c>
      <c r="F21" s="11" t="str">
        <f>IF('2_かんたん入力'!G21="","",'2_かんたん入力'!G21)</f>
        <v/>
      </c>
    </row>
    <row r="22" ht="18.75" customHeight="1">
      <c r="A22" s="12" t="str">
        <f>IF('2_かんたん入力'!B22="","",'2_かんたん入力'!B22)</f>
        <v/>
      </c>
      <c r="B22" s="11" t="str">
        <f>IF('2_かんたん入力'!H22="","",IF(OR('2_かんたん入力'!H22="個人のクレジットカード",'2_かんたん入力'!H22="個人の現金・立替"),"事業主借",'2_かんたん入力'!H22))</f>
        <v/>
      </c>
      <c r="C22" s="13" t="str">
        <f>IF('2_かんたん入力'!I22="","",'2_かんたん入力'!I22)</f>
        <v/>
      </c>
      <c r="D22" s="11" t="str">
        <f>IF('2_かんたん入力'!J22="","",IF(OR('2_かんたん入力'!J22="個人のクレジットカード",'2_かんたん入力'!J22="個人の現金・立替"),"事業主借",'2_かんたん入力'!J22))</f>
        <v/>
      </c>
      <c r="E22" s="13" t="str">
        <f>IF('2_かんたん入力'!K22="","",'2_かんたん入力'!K22)</f>
        <v/>
      </c>
      <c r="F22" s="11" t="str">
        <f>IF('2_かんたん入力'!G22="","",'2_かんたん入力'!G22)</f>
        <v/>
      </c>
    </row>
    <row r="23" ht="18.75" customHeight="1">
      <c r="A23" s="12" t="str">
        <f>IF('2_かんたん入力'!B23="","",'2_かんたん入力'!B23)</f>
        <v/>
      </c>
      <c r="B23" s="11" t="str">
        <f>IF('2_かんたん入力'!H23="","",IF(OR('2_かんたん入力'!H23="個人のクレジットカード",'2_かんたん入力'!H23="個人の現金・立替"),"事業主借",'2_かんたん入力'!H23))</f>
        <v/>
      </c>
      <c r="C23" s="13" t="str">
        <f>IF('2_かんたん入力'!I23="","",'2_かんたん入力'!I23)</f>
        <v/>
      </c>
      <c r="D23" s="11" t="str">
        <f>IF('2_かんたん入力'!J23="","",IF(OR('2_かんたん入力'!J23="個人のクレジットカード",'2_かんたん入力'!J23="個人の現金・立替"),"事業主借",'2_かんたん入力'!J23))</f>
        <v/>
      </c>
      <c r="E23" s="13" t="str">
        <f>IF('2_かんたん入力'!K23="","",'2_かんたん入力'!K23)</f>
        <v/>
      </c>
      <c r="F23" s="11" t="str">
        <f>IF('2_かんたん入力'!G23="","",'2_かんたん入力'!G23)</f>
        <v/>
      </c>
    </row>
    <row r="24" ht="18.75" customHeight="1">
      <c r="A24" s="12" t="str">
        <f>IF('2_かんたん入力'!B24="","",'2_かんたん入力'!B24)</f>
        <v/>
      </c>
      <c r="B24" s="11" t="str">
        <f>IF('2_かんたん入力'!H24="","",IF(OR('2_かんたん入力'!H24="個人のクレジットカード",'2_かんたん入力'!H24="個人の現金・立替"),"事業主借",'2_かんたん入力'!H24))</f>
        <v/>
      </c>
      <c r="C24" s="13" t="str">
        <f>IF('2_かんたん入力'!I24="","",'2_かんたん入力'!I24)</f>
        <v/>
      </c>
      <c r="D24" s="11" t="str">
        <f>IF('2_かんたん入力'!J24="","",IF(OR('2_かんたん入力'!J24="個人のクレジットカード",'2_かんたん入力'!J24="個人の現金・立替"),"事業主借",'2_かんたん入力'!J24))</f>
        <v/>
      </c>
      <c r="E24" s="13" t="str">
        <f>IF('2_かんたん入力'!K24="","",'2_かんたん入力'!K24)</f>
        <v/>
      </c>
      <c r="F24" s="11" t="str">
        <f>IF('2_かんたん入力'!G24="","",'2_かんたん入力'!G24)</f>
        <v/>
      </c>
    </row>
    <row r="25" ht="18.75" customHeight="1">
      <c r="A25" s="12" t="str">
        <f>IF('2_かんたん入力'!B25="","",'2_かんたん入力'!B25)</f>
        <v/>
      </c>
      <c r="B25" s="11" t="str">
        <f>IF('2_かんたん入力'!H25="","",IF(OR('2_かんたん入力'!H25="個人のクレジットカード",'2_かんたん入力'!H25="個人の現金・立替"),"事業主借",'2_かんたん入力'!H25))</f>
        <v/>
      </c>
      <c r="C25" s="13" t="str">
        <f>IF('2_かんたん入力'!I25="","",'2_かんたん入力'!I25)</f>
        <v/>
      </c>
      <c r="D25" s="11" t="str">
        <f>IF('2_かんたん入力'!J25="","",IF(OR('2_かんたん入力'!J25="個人のクレジットカード",'2_かんたん入力'!J25="個人の現金・立替"),"事業主借",'2_かんたん入力'!J25))</f>
        <v/>
      </c>
      <c r="E25" s="13" t="str">
        <f>IF('2_かんたん入力'!K25="","",'2_かんたん入力'!K25)</f>
        <v/>
      </c>
      <c r="F25" s="11" t="str">
        <f>IF('2_かんたん入力'!G25="","",'2_かんたん入力'!G25)</f>
        <v/>
      </c>
    </row>
    <row r="26" ht="18.75" customHeight="1">
      <c r="A26" s="12" t="str">
        <f>IF('2_かんたん入力'!B26="","",'2_かんたん入力'!B26)</f>
        <v/>
      </c>
      <c r="B26" s="11" t="str">
        <f>IF('2_かんたん入力'!H26="","",IF(OR('2_かんたん入力'!H26="個人のクレジットカード",'2_かんたん入力'!H26="個人の現金・立替"),"事業主借",'2_かんたん入力'!H26))</f>
        <v/>
      </c>
      <c r="C26" s="13" t="str">
        <f>IF('2_かんたん入力'!I26="","",'2_かんたん入力'!I26)</f>
        <v/>
      </c>
      <c r="D26" s="11" t="str">
        <f>IF('2_かんたん入力'!J26="","",IF(OR('2_かんたん入力'!J26="個人のクレジットカード",'2_かんたん入力'!J26="個人の現金・立替"),"事業主借",'2_かんたん入力'!J26))</f>
        <v/>
      </c>
      <c r="E26" s="13" t="str">
        <f>IF('2_かんたん入力'!K26="","",'2_かんたん入力'!K26)</f>
        <v/>
      </c>
      <c r="F26" s="11" t="str">
        <f>IF('2_かんたん入力'!G26="","",'2_かんたん入力'!G26)</f>
        <v/>
      </c>
    </row>
    <row r="27" ht="18.75" customHeight="1">
      <c r="A27" s="12" t="str">
        <f>IF('2_かんたん入力'!B27="","",'2_かんたん入力'!B27)</f>
        <v/>
      </c>
      <c r="B27" s="11" t="str">
        <f>IF('2_かんたん入力'!H27="","",IF(OR('2_かんたん入力'!H27="個人のクレジットカード",'2_かんたん入力'!H27="個人の現金・立替"),"事業主借",'2_かんたん入力'!H27))</f>
        <v/>
      </c>
      <c r="C27" s="13" t="str">
        <f>IF('2_かんたん入力'!I27="","",'2_かんたん入力'!I27)</f>
        <v/>
      </c>
      <c r="D27" s="11" t="str">
        <f>IF('2_かんたん入力'!J27="","",IF(OR('2_かんたん入力'!J27="個人のクレジットカード",'2_かんたん入力'!J27="個人の現金・立替"),"事業主借",'2_かんたん入力'!J27))</f>
        <v/>
      </c>
      <c r="E27" s="13" t="str">
        <f>IF('2_かんたん入力'!K27="","",'2_かんたん入力'!K27)</f>
        <v/>
      </c>
      <c r="F27" s="11" t="str">
        <f>IF('2_かんたん入力'!G27="","",'2_かんたん入力'!G27)</f>
        <v/>
      </c>
    </row>
    <row r="28" ht="18.75" customHeight="1">
      <c r="A28" s="12" t="str">
        <f>IF('2_かんたん入力'!B28="","",'2_かんたん入力'!B28)</f>
        <v/>
      </c>
      <c r="B28" s="11" t="str">
        <f>IF('2_かんたん入力'!H28="","",IF(OR('2_かんたん入力'!H28="個人のクレジットカード",'2_かんたん入力'!H28="個人の現金・立替"),"事業主借",'2_かんたん入力'!H28))</f>
        <v/>
      </c>
      <c r="C28" s="13" t="str">
        <f>IF('2_かんたん入力'!I28="","",'2_かんたん入力'!I28)</f>
        <v/>
      </c>
      <c r="D28" s="11" t="str">
        <f>IF('2_かんたん入力'!J28="","",IF(OR('2_かんたん入力'!J28="個人のクレジットカード",'2_かんたん入力'!J28="個人の現金・立替"),"事業主借",'2_かんたん入力'!J28))</f>
        <v/>
      </c>
      <c r="E28" s="13" t="str">
        <f>IF('2_かんたん入力'!K28="","",'2_かんたん入力'!K28)</f>
        <v/>
      </c>
      <c r="F28" s="11" t="str">
        <f>IF('2_かんたん入力'!G28="","",'2_かんたん入力'!G28)</f>
        <v/>
      </c>
    </row>
    <row r="29" ht="18.75" customHeight="1">
      <c r="A29" s="12" t="str">
        <f>IF('2_かんたん入力'!B29="","",'2_かんたん入力'!B29)</f>
        <v/>
      </c>
      <c r="B29" s="11" t="str">
        <f>IF('2_かんたん入力'!H29="","",IF(OR('2_かんたん入力'!H29="個人のクレジットカード",'2_かんたん入力'!H29="個人の現金・立替"),"事業主借",'2_かんたん入力'!H29))</f>
        <v/>
      </c>
      <c r="C29" s="13" t="str">
        <f>IF('2_かんたん入力'!I29="","",'2_かんたん入力'!I29)</f>
        <v/>
      </c>
      <c r="D29" s="11" t="str">
        <f>IF('2_かんたん入力'!J29="","",IF(OR('2_かんたん入力'!J29="個人のクレジットカード",'2_かんたん入力'!J29="個人の現金・立替"),"事業主借",'2_かんたん入力'!J29))</f>
        <v/>
      </c>
      <c r="E29" s="13" t="str">
        <f>IF('2_かんたん入力'!K29="","",'2_かんたん入力'!K29)</f>
        <v/>
      </c>
      <c r="F29" s="11" t="str">
        <f>IF('2_かんたん入力'!G29="","",'2_かんたん入力'!G29)</f>
        <v/>
      </c>
    </row>
    <row r="30" ht="18.75" customHeight="1">
      <c r="A30" s="12" t="str">
        <f>IF('2_かんたん入力'!B30="","",'2_かんたん入力'!B30)</f>
        <v/>
      </c>
      <c r="B30" s="11" t="str">
        <f>IF('2_かんたん入力'!H30="","",IF(OR('2_かんたん入力'!H30="個人のクレジットカード",'2_かんたん入力'!H30="個人の現金・立替"),"事業主借",'2_かんたん入力'!H30))</f>
        <v/>
      </c>
      <c r="C30" s="13" t="str">
        <f>IF('2_かんたん入力'!I30="","",'2_かんたん入力'!I30)</f>
        <v/>
      </c>
      <c r="D30" s="11" t="str">
        <f>IF('2_かんたん入力'!J30="","",IF(OR('2_かんたん入力'!J30="個人のクレジットカード",'2_かんたん入力'!J30="個人の現金・立替"),"事業主借",'2_かんたん入力'!J30))</f>
        <v/>
      </c>
      <c r="E30" s="13" t="str">
        <f>IF('2_かんたん入力'!K30="","",'2_かんたん入力'!K30)</f>
        <v/>
      </c>
      <c r="F30" s="11" t="str">
        <f>IF('2_かんたん入力'!G30="","",'2_かんたん入力'!G30)</f>
        <v/>
      </c>
    </row>
    <row r="31" ht="18.75" customHeight="1">
      <c r="A31" s="12" t="str">
        <f>IF('2_かんたん入力'!B31="","",'2_かんたん入力'!B31)</f>
        <v/>
      </c>
      <c r="B31" s="11" t="str">
        <f>IF('2_かんたん入力'!H31="","",IF(OR('2_かんたん入力'!H31="個人のクレジットカード",'2_かんたん入力'!H31="個人の現金・立替"),"事業主借",'2_かんたん入力'!H31))</f>
        <v/>
      </c>
      <c r="C31" s="13" t="str">
        <f>IF('2_かんたん入力'!I31="","",'2_かんたん入力'!I31)</f>
        <v/>
      </c>
      <c r="D31" s="11" t="str">
        <f>IF('2_かんたん入力'!J31="","",IF(OR('2_かんたん入力'!J31="個人のクレジットカード",'2_かんたん入力'!J31="個人の現金・立替"),"事業主借",'2_かんたん入力'!J31))</f>
        <v/>
      </c>
      <c r="E31" s="13" t="str">
        <f>IF('2_かんたん入力'!K31="","",'2_かんたん入力'!K31)</f>
        <v/>
      </c>
      <c r="F31" s="11" t="str">
        <f>IF('2_かんたん入力'!G31="","",'2_かんたん入力'!G31)</f>
        <v/>
      </c>
    </row>
    <row r="32" ht="18.75" customHeight="1">
      <c r="A32" s="12" t="str">
        <f>IF('2_かんたん入力'!B32="","",'2_かんたん入力'!B32)</f>
        <v/>
      </c>
      <c r="B32" s="11" t="str">
        <f>IF('2_かんたん入力'!H32="","",IF(OR('2_かんたん入力'!H32="個人のクレジットカード",'2_かんたん入力'!H32="個人の現金・立替"),"事業主借",'2_かんたん入力'!H32))</f>
        <v/>
      </c>
      <c r="C32" s="13" t="str">
        <f>IF('2_かんたん入力'!I32="","",'2_かんたん入力'!I32)</f>
        <v/>
      </c>
      <c r="D32" s="11" t="str">
        <f>IF('2_かんたん入力'!J32="","",IF(OR('2_かんたん入力'!J32="個人のクレジットカード",'2_かんたん入力'!J32="個人の現金・立替"),"事業主借",'2_かんたん入力'!J32))</f>
        <v/>
      </c>
      <c r="E32" s="13" t="str">
        <f>IF('2_かんたん入力'!K32="","",'2_かんたん入力'!K32)</f>
        <v/>
      </c>
      <c r="F32" s="11" t="str">
        <f>IF('2_かんたん入力'!G32="","",'2_かんたん入力'!G32)</f>
        <v/>
      </c>
    </row>
    <row r="33" ht="18.75" customHeight="1">
      <c r="A33" s="12" t="str">
        <f>IF('2_かんたん入力'!B33="","",'2_かんたん入力'!B33)</f>
        <v/>
      </c>
      <c r="B33" s="11" t="str">
        <f>IF('2_かんたん入力'!H33="","",IF(OR('2_かんたん入力'!H33="個人のクレジットカード",'2_かんたん入力'!H33="個人の現金・立替"),"事業主借",'2_かんたん入力'!H33))</f>
        <v/>
      </c>
      <c r="C33" s="13" t="str">
        <f>IF('2_かんたん入力'!I33="","",'2_かんたん入力'!I33)</f>
        <v/>
      </c>
      <c r="D33" s="11" t="str">
        <f>IF('2_かんたん入力'!J33="","",IF(OR('2_かんたん入力'!J33="個人のクレジットカード",'2_かんたん入力'!J33="個人の現金・立替"),"事業主借",'2_かんたん入力'!J33))</f>
        <v/>
      </c>
      <c r="E33" s="13" t="str">
        <f>IF('2_かんたん入力'!K33="","",'2_かんたん入力'!K33)</f>
        <v/>
      </c>
      <c r="F33" s="11" t="str">
        <f>IF('2_かんたん入力'!G33="","",'2_かんたん入力'!G33)</f>
        <v/>
      </c>
    </row>
    <row r="34" ht="18.75" customHeight="1">
      <c r="A34" s="12" t="str">
        <f>IF('2_かんたん入力'!B34="","",'2_かんたん入力'!B34)</f>
        <v/>
      </c>
      <c r="B34" s="11" t="str">
        <f>IF('2_かんたん入力'!H34="","",IF(OR('2_かんたん入力'!H34="個人のクレジットカード",'2_かんたん入力'!H34="個人の現金・立替"),"事業主借",'2_かんたん入力'!H34))</f>
        <v/>
      </c>
      <c r="C34" s="13" t="str">
        <f>IF('2_かんたん入力'!I34="","",'2_かんたん入力'!I34)</f>
        <v/>
      </c>
      <c r="D34" s="11" t="str">
        <f>IF('2_かんたん入力'!J34="","",IF(OR('2_かんたん入力'!J34="個人のクレジットカード",'2_かんたん入力'!J34="個人の現金・立替"),"事業主借",'2_かんたん入力'!J34))</f>
        <v/>
      </c>
      <c r="E34" s="13" t="str">
        <f>IF('2_かんたん入力'!K34="","",'2_かんたん入力'!K34)</f>
        <v/>
      </c>
      <c r="F34" s="11" t="str">
        <f>IF('2_かんたん入力'!G34="","",'2_かんたん入力'!G34)</f>
        <v/>
      </c>
    </row>
    <row r="35" ht="18.75" customHeight="1">
      <c r="A35" s="12" t="str">
        <f>IF('2_かんたん入力'!B35="","",'2_かんたん入力'!B35)</f>
        <v/>
      </c>
      <c r="B35" s="11" t="str">
        <f>IF('2_かんたん入力'!H35="","",IF(OR('2_かんたん入力'!H35="個人のクレジットカード",'2_かんたん入力'!H35="個人の現金・立替"),"事業主借",'2_かんたん入力'!H35))</f>
        <v/>
      </c>
      <c r="C35" s="13" t="str">
        <f>IF('2_かんたん入力'!I35="","",'2_かんたん入力'!I35)</f>
        <v/>
      </c>
      <c r="D35" s="11" t="str">
        <f>IF('2_かんたん入力'!J35="","",IF(OR('2_かんたん入力'!J35="個人のクレジットカード",'2_かんたん入力'!J35="個人の現金・立替"),"事業主借",'2_かんたん入力'!J35))</f>
        <v/>
      </c>
      <c r="E35" s="13" t="str">
        <f>IF('2_かんたん入力'!K35="","",'2_かんたん入力'!K35)</f>
        <v/>
      </c>
      <c r="F35" s="11" t="str">
        <f>IF('2_かんたん入力'!G35="","",'2_かんたん入力'!G35)</f>
        <v/>
      </c>
    </row>
    <row r="36" ht="18.75" customHeight="1">
      <c r="A36" s="12" t="str">
        <f>IF('2_かんたん入力'!B36="","",'2_かんたん入力'!B36)</f>
        <v/>
      </c>
      <c r="B36" s="11" t="str">
        <f>IF('2_かんたん入力'!H36="","",IF(OR('2_かんたん入力'!H36="個人のクレジットカード",'2_かんたん入力'!H36="個人の現金・立替"),"事業主借",'2_かんたん入力'!H36))</f>
        <v/>
      </c>
      <c r="C36" s="13" t="str">
        <f>IF('2_かんたん入力'!I36="","",'2_かんたん入力'!I36)</f>
        <v/>
      </c>
      <c r="D36" s="11" t="str">
        <f>IF('2_かんたん入力'!J36="","",IF(OR('2_かんたん入力'!J36="個人のクレジットカード",'2_かんたん入力'!J36="個人の現金・立替"),"事業主借",'2_かんたん入力'!J36))</f>
        <v/>
      </c>
      <c r="E36" s="13" t="str">
        <f>IF('2_かんたん入力'!K36="","",'2_かんたん入力'!K36)</f>
        <v/>
      </c>
      <c r="F36" s="11" t="str">
        <f>IF('2_かんたん入力'!G36="","",'2_かんたん入力'!G36)</f>
        <v/>
      </c>
    </row>
    <row r="37" ht="18.75" customHeight="1">
      <c r="A37" s="12" t="str">
        <f>IF('2_かんたん入力'!B37="","",'2_かんたん入力'!B37)</f>
        <v/>
      </c>
      <c r="B37" s="11" t="str">
        <f>IF('2_かんたん入力'!H37="","",IF(OR('2_かんたん入力'!H37="個人のクレジットカード",'2_かんたん入力'!H37="個人の現金・立替"),"事業主借",'2_かんたん入力'!H37))</f>
        <v/>
      </c>
      <c r="C37" s="13" t="str">
        <f>IF('2_かんたん入力'!I37="","",'2_かんたん入力'!I37)</f>
        <v/>
      </c>
      <c r="D37" s="11" t="str">
        <f>IF('2_かんたん入力'!J37="","",IF(OR('2_かんたん入力'!J37="個人のクレジットカード",'2_かんたん入力'!J37="個人の現金・立替"),"事業主借",'2_かんたん入力'!J37))</f>
        <v/>
      </c>
      <c r="E37" s="13" t="str">
        <f>IF('2_かんたん入力'!K37="","",'2_かんたん入力'!K37)</f>
        <v/>
      </c>
      <c r="F37" s="11" t="str">
        <f>IF('2_かんたん入力'!G37="","",'2_かんたん入力'!G37)</f>
        <v/>
      </c>
    </row>
    <row r="38" ht="18.75" customHeight="1">
      <c r="A38" s="12" t="str">
        <f>IF('2_かんたん入力'!B38="","",'2_かんたん入力'!B38)</f>
        <v/>
      </c>
      <c r="B38" s="11" t="str">
        <f>IF('2_かんたん入力'!H38="","",IF(OR('2_かんたん入力'!H38="個人のクレジットカード",'2_かんたん入力'!H38="個人の現金・立替"),"事業主借",'2_かんたん入力'!H38))</f>
        <v/>
      </c>
      <c r="C38" s="13" t="str">
        <f>IF('2_かんたん入力'!I38="","",'2_かんたん入力'!I38)</f>
        <v/>
      </c>
      <c r="D38" s="11" t="str">
        <f>IF('2_かんたん入力'!J38="","",IF(OR('2_かんたん入力'!J38="個人のクレジットカード",'2_かんたん入力'!J38="個人の現金・立替"),"事業主借",'2_かんたん入力'!J38))</f>
        <v/>
      </c>
      <c r="E38" s="13" t="str">
        <f>IF('2_かんたん入力'!K38="","",'2_かんたん入力'!K38)</f>
        <v/>
      </c>
      <c r="F38" s="11" t="str">
        <f>IF('2_かんたん入力'!G38="","",'2_かんたん入力'!G38)</f>
        <v/>
      </c>
    </row>
    <row r="39" ht="18.75" customHeight="1">
      <c r="A39" s="12" t="str">
        <f>IF('2_かんたん入力'!B39="","",'2_かんたん入力'!B39)</f>
        <v/>
      </c>
      <c r="B39" s="11" t="str">
        <f>IF('2_かんたん入力'!H39="","",IF(OR('2_かんたん入力'!H39="個人のクレジットカード",'2_かんたん入力'!H39="個人の現金・立替"),"事業主借",'2_かんたん入力'!H39))</f>
        <v/>
      </c>
      <c r="C39" s="13" t="str">
        <f>IF('2_かんたん入力'!I39="","",'2_かんたん入力'!I39)</f>
        <v/>
      </c>
      <c r="D39" s="11" t="str">
        <f>IF('2_かんたん入力'!J39="","",IF(OR('2_かんたん入力'!J39="個人のクレジットカード",'2_かんたん入力'!J39="個人の現金・立替"),"事業主借",'2_かんたん入力'!J39))</f>
        <v/>
      </c>
      <c r="E39" s="13" t="str">
        <f>IF('2_かんたん入力'!K39="","",'2_かんたん入力'!K39)</f>
        <v/>
      </c>
      <c r="F39" s="11" t="str">
        <f>IF('2_かんたん入力'!G39="","",'2_かんたん入力'!G39)</f>
        <v/>
      </c>
    </row>
    <row r="40" ht="18.75" customHeight="1">
      <c r="A40" s="12" t="str">
        <f>IF('2_かんたん入力'!B40="","",'2_かんたん入力'!B40)</f>
        <v/>
      </c>
      <c r="B40" s="11" t="str">
        <f>IF('2_かんたん入力'!H40="","",IF(OR('2_かんたん入力'!H40="個人のクレジットカード",'2_かんたん入力'!H40="個人の現金・立替"),"事業主借",'2_かんたん入力'!H40))</f>
        <v/>
      </c>
      <c r="C40" s="13" t="str">
        <f>IF('2_かんたん入力'!I40="","",'2_かんたん入力'!I40)</f>
        <v/>
      </c>
      <c r="D40" s="11" t="str">
        <f>IF('2_かんたん入力'!J40="","",IF(OR('2_かんたん入力'!J40="個人のクレジットカード",'2_かんたん入力'!J40="個人の現金・立替"),"事業主借",'2_かんたん入力'!J40))</f>
        <v/>
      </c>
      <c r="E40" s="13" t="str">
        <f>IF('2_かんたん入力'!K40="","",'2_かんたん入力'!K40)</f>
        <v/>
      </c>
      <c r="F40" s="11" t="str">
        <f>IF('2_かんたん入力'!G40="","",'2_かんたん入力'!G40)</f>
        <v/>
      </c>
    </row>
    <row r="41" ht="18.75" customHeight="1">
      <c r="A41" s="12" t="str">
        <f>IF('2_かんたん入力'!B41="","",'2_かんたん入力'!B41)</f>
        <v/>
      </c>
      <c r="B41" s="11" t="str">
        <f>IF('2_かんたん入力'!H41="","",IF(OR('2_かんたん入力'!H41="個人のクレジットカード",'2_かんたん入力'!H41="個人の現金・立替"),"事業主借",'2_かんたん入力'!H41))</f>
        <v/>
      </c>
      <c r="C41" s="13" t="str">
        <f>IF('2_かんたん入力'!I41="","",'2_かんたん入力'!I41)</f>
        <v/>
      </c>
      <c r="D41" s="11" t="str">
        <f>IF('2_かんたん入力'!J41="","",IF(OR('2_かんたん入力'!J41="個人のクレジットカード",'2_かんたん入力'!J41="個人の現金・立替"),"事業主借",'2_かんたん入力'!J41))</f>
        <v/>
      </c>
      <c r="E41" s="13" t="str">
        <f>IF('2_かんたん入力'!K41="","",'2_かんたん入力'!K41)</f>
        <v/>
      </c>
      <c r="F41" s="11" t="str">
        <f>IF('2_かんたん入力'!G41="","",'2_かんたん入力'!G41)</f>
        <v/>
      </c>
    </row>
    <row r="42" ht="18.75" customHeight="1">
      <c r="A42" s="12" t="str">
        <f>IF('2_かんたん入力'!B42="","",'2_かんたん入力'!B42)</f>
        <v/>
      </c>
      <c r="B42" s="11" t="str">
        <f>IF('2_かんたん入力'!H42="","",IF(OR('2_かんたん入力'!H42="個人のクレジットカード",'2_かんたん入力'!H42="個人の現金・立替"),"事業主借",'2_かんたん入力'!H42))</f>
        <v/>
      </c>
      <c r="C42" s="13" t="str">
        <f>IF('2_かんたん入力'!I42="","",'2_かんたん入力'!I42)</f>
        <v/>
      </c>
      <c r="D42" s="11" t="str">
        <f>IF('2_かんたん入力'!J42="","",IF(OR('2_かんたん入力'!J42="個人のクレジットカード",'2_かんたん入力'!J42="個人の現金・立替"),"事業主借",'2_かんたん入力'!J42))</f>
        <v/>
      </c>
      <c r="E42" s="13" t="str">
        <f>IF('2_かんたん入力'!K42="","",'2_かんたん入力'!K42)</f>
        <v/>
      </c>
      <c r="F42" s="11" t="str">
        <f>IF('2_かんたん入力'!G42="","",'2_かんたん入力'!G42)</f>
        <v/>
      </c>
    </row>
    <row r="43" ht="18.75" customHeight="1">
      <c r="A43" s="12" t="str">
        <f>IF('2_かんたん入力'!B43="","",'2_かんたん入力'!B43)</f>
        <v/>
      </c>
      <c r="B43" s="11" t="str">
        <f>IF('2_かんたん入力'!H43="","",IF(OR('2_かんたん入力'!H43="個人のクレジットカード",'2_かんたん入力'!H43="個人の現金・立替"),"事業主借",'2_かんたん入力'!H43))</f>
        <v/>
      </c>
      <c r="C43" s="13" t="str">
        <f>IF('2_かんたん入力'!I43="","",'2_かんたん入力'!I43)</f>
        <v/>
      </c>
      <c r="D43" s="11" t="str">
        <f>IF('2_かんたん入力'!J43="","",IF(OR('2_かんたん入力'!J43="個人のクレジットカード",'2_かんたん入力'!J43="個人の現金・立替"),"事業主借",'2_かんたん入力'!J43))</f>
        <v/>
      </c>
      <c r="E43" s="13" t="str">
        <f>IF('2_かんたん入力'!K43="","",'2_かんたん入力'!K43)</f>
        <v/>
      </c>
      <c r="F43" s="11" t="str">
        <f>IF('2_かんたん入力'!G43="","",'2_かんたん入力'!G43)</f>
        <v/>
      </c>
    </row>
    <row r="44" ht="18.75" customHeight="1">
      <c r="A44" s="12" t="str">
        <f>IF('2_かんたん入力'!B44="","",'2_かんたん入力'!B44)</f>
        <v/>
      </c>
      <c r="B44" s="11" t="str">
        <f>IF('2_かんたん入力'!H44="","",IF(OR('2_かんたん入力'!H44="個人のクレジットカード",'2_かんたん入力'!H44="個人の現金・立替"),"事業主借",'2_かんたん入力'!H44))</f>
        <v/>
      </c>
      <c r="C44" s="13" t="str">
        <f>IF('2_かんたん入力'!I44="","",'2_かんたん入力'!I44)</f>
        <v/>
      </c>
      <c r="D44" s="11" t="str">
        <f>IF('2_かんたん入力'!J44="","",IF(OR('2_かんたん入力'!J44="個人のクレジットカード",'2_かんたん入力'!J44="個人の現金・立替"),"事業主借",'2_かんたん入力'!J44))</f>
        <v/>
      </c>
      <c r="E44" s="13" t="str">
        <f>IF('2_かんたん入力'!K44="","",'2_かんたん入力'!K44)</f>
        <v/>
      </c>
      <c r="F44" s="11" t="str">
        <f>IF('2_かんたん入力'!G44="","",'2_かんたん入力'!G44)</f>
        <v/>
      </c>
    </row>
    <row r="45" ht="18.75" customHeight="1">
      <c r="A45" s="12" t="str">
        <f>IF('2_かんたん入力'!B45="","",'2_かんたん入力'!B45)</f>
        <v/>
      </c>
      <c r="B45" s="11" t="str">
        <f>IF('2_かんたん入力'!H45="","",IF(OR('2_かんたん入力'!H45="個人のクレジットカード",'2_かんたん入力'!H45="個人の現金・立替"),"事業主借",'2_かんたん入力'!H45))</f>
        <v/>
      </c>
      <c r="C45" s="13" t="str">
        <f>IF('2_かんたん入力'!I45="","",'2_かんたん入力'!I45)</f>
        <v/>
      </c>
      <c r="D45" s="11" t="str">
        <f>IF('2_かんたん入力'!J45="","",IF(OR('2_かんたん入力'!J45="個人のクレジットカード",'2_かんたん入力'!J45="個人の現金・立替"),"事業主借",'2_かんたん入力'!J45))</f>
        <v/>
      </c>
      <c r="E45" s="13" t="str">
        <f>IF('2_かんたん入力'!K45="","",'2_かんたん入力'!K45)</f>
        <v/>
      </c>
      <c r="F45" s="11" t="str">
        <f>IF('2_かんたん入力'!G45="","",'2_かんたん入力'!G45)</f>
        <v/>
      </c>
    </row>
    <row r="46" ht="18.75" customHeight="1">
      <c r="A46" s="12" t="str">
        <f>IF('2_かんたん入力'!B46="","",'2_かんたん入力'!B46)</f>
        <v/>
      </c>
      <c r="B46" s="11" t="str">
        <f>IF('2_かんたん入力'!H46="","",IF(OR('2_かんたん入力'!H46="個人のクレジットカード",'2_かんたん入力'!H46="個人の現金・立替"),"事業主借",'2_かんたん入力'!H46))</f>
        <v/>
      </c>
      <c r="C46" s="13" t="str">
        <f>IF('2_かんたん入力'!I46="","",'2_かんたん入力'!I46)</f>
        <v/>
      </c>
      <c r="D46" s="11" t="str">
        <f>IF('2_かんたん入力'!J46="","",IF(OR('2_かんたん入力'!J46="個人のクレジットカード",'2_かんたん入力'!J46="個人の現金・立替"),"事業主借",'2_かんたん入力'!J46))</f>
        <v/>
      </c>
      <c r="E46" s="13" t="str">
        <f>IF('2_かんたん入力'!K46="","",'2_かんたん入力'!K46)</f>
        <v/>
      </c>
      <c r="F46" s="11" t="str">
        <f>IF('2_かんたん入力'!G46="","",'2_かんたん入力'!G46)</f>
        <v/>
      </c>
    </row>
    <row r="47" ht="18.75" customHeight="1">
      <c r="A47" s="12" t="str">
        <f>IF('2_かんたん入力'!B47="","",'2_かんたん入力'!B47)</f>
        <v/>
      </c>
      <c r="B47" s="11" t="str">
        <f>IF('2_かんたん入力'!H47="","",IF(OR('2_かんたん入力'!H47="個人のクレジットカード",'2_かんたん入力'!H47="個人の現金・立替"),"事業主借",'2_かんたん入力'!H47))</f>
        <v/>
      </c>
      <c r="C47" s="13" t="str">
        <f>IF('2_かんたん入力'!I47="","",'2_かんたん入力'!I47)</f>
        <v/>
      </c>
      <c r="D47" s="11" t="str">
        <f>IF('2_かんたん入力'!J47="","",IF(OR('2_かんたん入力'!J47="個人のクレジットカード",'2_かんたん入力'!J47="個人の現金・立替"),"事業主借",'2_かんたん入力'!J47))</f>
        <v/>
      </c>
      <c r="E47" s="13" t="str">
        <f>IF('2_かんたん入力'!K47="","",'2_かんたん入力'!K47)</f>
        <v/>
      </c>
      <c r="F47" s="11" t="str">
        <f>IF('2_かんたん入力'!G47="","",'2_かんたん入力'!G47)</f>
        <v/>
      </c>
    </row>
    <row r="48" ht="18.75" customHeight="1">
      <c r="A48" s="12" t="str">
        <f>IF('2_かんたん入力'!B48="","",'2_かんたん入力'!B48)</f>
        <v/>
      </c>
      <c r="B48" s="11" t="str">
        <f>IF('2_かんたん入力'!H48="","",IF(OR('2_かんたん入力'!H48="個人のクレジットカード",'2_かんたん入力'!H48="個人の現金・立替"),"事業主借",'2_かんたん入力'!H48))</f>
        <v/>
      </c>
      <c r="C48" s="13" t="str">
        <f>IF('2_かんたん入力'!I48="","",'2_かんたん入力'!I48)</f>
        <v/>
      </c>
      <c r="D48" s="11" t="str">
        <f>IF('2_かんたん入力'!J48="","",IF(OR('2_かんたん入力'!J48="個人のクレジットカード",'2_かんたん入力'!J48="個人の現金・立替"),"事業主借",'2_かんたん入力'!J48))</f>
        <v/>
      </c>
      <c r="E48" s="13" t="str">
        <f>IF('2_かんたん入力'!K48="","",'2_かんたん入力'!K48)</f>
        <v/>
      </c>
      <c r="F48" s="11" t="str">
        <f>IF('2_かんたん入力'!G48="","",'2_かんたん入力'!G48)</f>
        <v/>
      </c>
    </row>
    <row r="49" ht="18.75" customHeight="1">
      <c r="A49" s="12" t="str">
        <f>IF('2_かんたん入力'!B49="","",'2_かんたん入力'!B49)</f>
        <v/>
      </c>
      <c r="B49" s="11" t="str">
        <f>IF('2_かんたん入力'!H49="","",IF(OR('2_かんたん入力'!H49="個人のクレジットカード",'2_かんたん入力'!H49="個人の現金・立替"),"事業主借",'2_かんたん入力'!H49))</f>
        <v/>
      </c>
      <c r="C49" s="13" t="str">
        <f>IF('2_かんたん入力'!I49="","",'2_かんたん入力'!I49)</f>
        <v/>
      </c>
      <c r="D49" s="11" t="str">
        <f>IF('2_かんたん入力'!J49="","",IF(OR('2_かんたん入力'!J49="個人のクレジットカード",'2_かんたん入力'!J49="個人の現金・立替"),"事業主借",'2_かんたん入力'!J49))</f>
        <v/>
      </c>
      <c r="E49" s="13" t="str">
        <f>IF('2_かんたん入力'!K49="","",'2_かんたん入力'!K49)</f>
        <v/>
      </c>
      <c r="F49" s="11" t="str">
        <f>IF('2_かんたん入力'!G49="","",'2_かんたん入力'!G49)</f>
        <v/>
      </c>
    </row>
    <row r="50" ht="18.75" customHeight="1">
      <c r="A50" s="12" t="str">
        <f>IF('2_かんたん入力'!B50="","",'2_かんたん入力'!B50)</f>
        <v/>
      </c>
      <c r="B50" s="11" t="str">
        <f>IF('2_かんたん入力'!H50="","",IF(OR('2_かんたん入力'!H50="個人のクレジットカード",'2_かんたん入力'!H50="個人の現金・立替"),"事業主借",'2_かんたん入力'!H50))</f>
        <v/>
      </c>
      <c r="C50" s="13" t="str">
        <f>IF('2_かんたん入力'!I50="","",'2_かんたん入力'!I50)</f>
        <v/>
      </c>
      <c r="D50" s="11" t="str">
        <f>IF('2_かんたん入力'!J50="","",IF(OR('2_かんたん入力'!J50="個人のクレジットカード",'2_かんたん入力'!J50="個人の現金・立替"),"事業主借",'2_かんたん入力'!J50))</f>
        <v/>
      </c>
      <c r="E50" s="13" t="str">
        <f>IF('2_かんたん入力'!K50="","",'2_かんたん入力'!K50)</f>
        <v/>
      </c>
      <c r="F50" s="11" t="str">
        <f>IF('2_かんたん入力'!G50="","",'2_かんたん入力'!G50)</f>
        <v/>
      </c>
    </row>
    <row r="51" ht="18.75" customHeight="1">
      <c r="A51" s="12" t="str">
        <f>IF('2_かんたん入力'!B51="","",'2_かんたん入力'!B51)</f>
        <v/>
      </c>
      <c r="B51" s="11" t="str">
        <f>IF('2_かんたん入力'!H51="","",IF(OR('2_かんたん入力'!H51="個人のクレジットカード",'2_かんたん入力'!H51="個人の現金・立替"),"事業主借",'2_かんたん入力'!H51))</f>
        <v/>
      </c>
      <c r="C51" s="13" t="str">
        <f>IF('2_かんたん入力'!I51="","",'2_かんたん入力'!I51)</f>
        <v/>
      </c>
      <c r="D51" s="11" t="str">
        <f>IF('2_かんたん入力'!J51="","",IF(OR('2_かんたん入力'!J51="個人のクレジットカード",'2_かんたん入力'!J51="個人の現金・立替"),"事業主借",'2_かんたん入力'!J51))</f>
        <v/>
      </c>
      <c r="E51" s="13" t="str">
        <f>IF('2_かんたん入力'!K51="","",'2_かんたん入力'!K51)</f>
        <v/>
      </c>
      <c r="F51" s="11" t="str">
        <f>IF('2_かんたん入力'!G51="","",'2_かんたん入力'!G51)</f>
        <v/>
      </c>
    </row>
    <row r="52" ht="18.75" customHeight="1">
      <c r="A52" s="12" t="str">
        <f>IF('2_かんたん入力'!B52="","",'2_かんたん入力'!B52)</f>
        <v/>
      </c>
      <c r="B52" s="11" t="str">
        <f>IF('2_かんたん入力'!H52="","",IF(OR('2_かんたん入力'!H52="個人のクレジットカード",'2_かんたん入力'!H52="個人の現金・立替"),"事業主借",'2_かんたん入力'!H52))</f>
        <v/>
      </c>
      <c r="C52" s="13" t="str">
        <f>IF('2_かんたん入力'!I52="","",'2_かんたん入力'!I52)</f>
        <v/>
      </c>
      <c r="D52" s="11" t="str">
        <f>IF('2_かんたん入力'!J52="","",IF(OR('2_かんたん入力'!J52="個人のクレジットカード",'2_かんたん入力'!J52="個人の現金・立替"),"事業主借",'2_かんたん入力'!J52))</f>
        <v/>
      </c>
      <c r="E52" s="13" t="str">
        <f>IF('2_かんたん入力'!K52="","",'2_かんたん入力'!K52)</f>
        <v/>
      </c>
      <c r="F52" s="11" t="str">
        <f>IF('2_かんたん入力'!G52="","",'2_かんたん入力'!G52)</f>
        <v/>
      </c>
    </row>
    <row r="53" ht="18.75" customHeight="1">
      <c r="A53" s="12" t="str">
        <f>IF('2_かんたん入力'!B53="","",'2_かんたん入力'!B53)</f>
        <v/>
      </c>
      <c r="B53" s="11" t="str">
        <f>IF('2_かんたん入力'!H53="","",IF(OR('2_かんたん入力'!H53="個人のクレジットカード",'2_かんたん入力'!H53="個人の現金・立替"),"事業主借",'2_かんたん入力'!H53))</f>
        <v/>
      </c>
      <c r="C53" s="13" t="str">
        <f>IF('2_かんたん入力'!I53="","",'2_かんたん入力'!I53)</f>
        <v/>
      </c>
      <c r="D53" s="11" t="str">
        <f>IF('2_かんたん入力'!J53="","",IF(OR('2_かんたん入力'!J53="個人のクレジットカード",'2_かんたん入力'!J53="個人の現金・立替"),"事業主借",'2_かんたん入力'!J53))</f>
        <v/>
      </c>
      <c r="E53" s="13" t="str">
        <f>IF('2_かんたん入力'!K53="","",'2_かんたん入力'!K53)</f>
        <v/>
      </c>
      <c r="F53" s="11" t="str">
        <f>IF('2_かんたん入力'!G53="","",'2_かんたん入力'!G53)</f>
        <v/>
      </c>
    </row>
    <row r="54" ht="18.75" customHeight="1">
      <c r="A54" s="12" t="str">
        <f>IF('2_かんたん入力'!B54="","",'2_かんたん入力'!B54)</f>
        <v/>
      </c>
      <c r="B54" s="11" t="str">
        <f>IF('2_かんたん入力'!H54="","",IF(OR('2_かんたん入力'!H54="個人のクレジットカード",'2_かんたん入力'!H54="個人の現金・立替"),"事業主借",'2_かんたん入力'!H54))</f>
        <v/>
      </c>
      <c r="C54" s="13" t="str">
        <f>IF('2_かんたん入力'!I54="","",'2_かんたん入力'!I54)</f>
        <v/>
      </c>
      <c r="D54" s="11" t="str">
        <f>IF('2_かんたん入力'!J54="","",IF(OR('2_かんたん入力'!J54="個人のクレジットカード",'2_かんたん入力'!J54="個人の現金・立替"),"事業主借",'2_かんたん入力'!J54))</f>
        <v/>
      </c>
      <c r="E54" s="13" t="str">
        <f>IF('2_かんたん入力'!K54="","",'2_かんたん入力'!K54)</f>
        <v/>
      </c>
      <c r="F54" s="11" t="str">
        <f>IF('2_かんたん入力'!G54="","",'2_かんたん入力'!G54)</f>
        <v/>
      </c>
    </row>
    <row r="55" ht="18.75" customHeight="1">
      <c r="A55" s="12" t="str">
        <f>IF('2_かんたん入力'!B55="","",'2_かんたん入力'!B55)</f>
        <v/>
      </c>
      <c r="B55" s="11" t="str">
        <f>IF('2_かんたん入力'!H55="","",IF(OR('2_かんたん入力'!H55="個人のクレジットカード",'2_かんたん入力'!H55="個人の現金・立替"),"事業主借",'2_かんたん入力'!H55))</f>
        <v/>
      </c>
      <c r="C55" s="13" t="str">
        <f>IF('2_かんたん入力'!I55="","",'2_かんたん入力'!I55)</f>
        <v/>
      </c>
      <c r="D55" s="11" t="str">
        <f>IF('2_かんたん入力'!J55="","",IF(OR('2_かんたん入力'!J55="個人のクレジットカード",'2_かんたん入力'!J55="個人の現金・立替"),"事業主借",'2_かんたん入力'!J55))</f>
        <v/>
      </c>
      <c r="E55" s="13" t="str">
        <f>IF('2_かんたん入力'!K55="","",'2_かんたん入力'!K55)</f>
        <v/>
      </c>
      <c r="F55" s="11" t="str">
        <f>IF('2_かんたん入力'!G55="","",'2_かんたん入力'!G55)</f>
        <v/>
      </c>
    </row>
    <row r="56" ht="18.75" customHeight="1">
      <c r="A56" s="12" t="str">
        <f>IF('2_かんたん入力'!B56="","",'2_かんたん入力'!B56)</f>
        <v/>
      </c>
      <c r="B56" s="11" t="str">
        <f>IF('2_かんたん入力'!H56="","",IF(OR('2_かんたん入力'!H56="個人のクレジットカード",'2_かんたん入力'!H56="個人の現金・立替"),"事業主借",'2_かんたん入力'!H56))</f>
        <v/>
      </c>
      <c r="C56" s="13" t="str">
        <f>IF('2_かんたん入力'!I56="","",'2_かんたん入力'!I56)</f>
        <v/>
      </c>
      <c r="D56" s="11" t="str">
        <f>IF('2_かんたん入力'!J56="","",IF(OR('2_かんたん入力'!J56="個人のクレジットカード",'2_かんたん入力'!J56="個人の現金・立替"),"事業主借",'2_かんたん入力'!J56))</f>
        <v/>
      </c>
      <c r="E56" s="13" t="str">
        <f>IF('2_かんたん入力'!K56="","",'2_かんたん入力'!K56)</f>
        <v/>
      </c>
      <c r="F56" s="11" t="str">
        <f>IF('2_かんたん入力'!G56="","",'2_かんたん入力'!G56)</f>
        <v/>
      </c>
    </row>
    <row r="57" ht="18.75" customHeight="1">
      <c r="A57" s="12" t="str">
        <f>IF('2_かんたん入力'!B57="","",'2_かんたん入力'!B57)</f>
        <v/>
      </c>
      <c r="B57" s="11" t="str">
        <f>IF('2_かんたん入力'!H57="","",IF(OR('2_かんたん入力'!H57="個人のクレジットカード",'2_かんたん入力'!H57="個人の現金・立替"),"事業主借",'2_かんたん入力'!H57))</f>
        <v/>
      </c>
      <c r="C57" s="13" t="str">
        <f>IF('2_かんたん入力'!I57="","",'2_かんたん入力'!I57)</f>
        <v/>
      </c>
      <c r="D57" s="11" t="str">
        <f>IF('2_かんたん入力'!J57="","",IF(OR('2_かんたん入力'!J57="個人のクレジットカード",'2_かんたん入力'!J57="個人の現金・立替"),"事業主借",'2_かんたん入力'!J57))</f>
        <v/>
      </c>
      <c r="E57" s="13" t="str">
        <f>IF('2_かんたん入力'!K57="","",'2_かんたん入力'!K57)</f>
        <v/>
      </c>
      <c r="F57" s="11" t="str">
        <f>IF('2_かんたん入力'!G57="","",'2_かんたん入力'!G57)</f>
        <v/>
      </c>
    </row>
    <row r="58" ht="18.75" customHeight="1">
      <c r="A58" s="12" t="str">
        <f>IF('2_かんたん入力'!B58="","",'2_かんたん入力'!B58)</f>
        <v/>
      </c>
      <c r="B58" s="11" t="str">
        <f>IF('2_かんたん入力'!H58="","",IF(OR('2_かんたん入力'!H58="個人のクレジットカード",'2_かんたん入力'!H58="個人の現金・立替"),"事業主借",'2_かんたん入力'!H58))</f>
        <v/>
      </c>
      <c r="C58" s="13" t="str">
        <f>IF('2_かんたん入力'!I58="","",'2_かんたん入力'!I58)</f>
        <v/>
      </c>
      <c r="D58" s="11" t="str">
        <f>IF('2_かんたん入力'!J58="","",IF(OR('2_かんたん入力'!J58="個人のクレジットカード",'2_かんたん入力'!J58="個人の現金・立替"),"事業主借",'2_かんたん入力'!J58))</f>
        <v/>
      </c>
      <c r="E58" s="13" t="str">
        <f>IF('2_かんたん入力'!K58="","",'2_かんたん入力'!K58)</f>
        <v/>
      </c>
      <c r="F58" s="11" t="str">
        <f>IF('2_かんたん入力'!G58="","",'2_かんたん入力'!G58)</f>
        <v/>
      </c>
    </row>
    <row r="59" ht="18.75" customHeight="1">
      <c r="A59" s="12" t="str">
        <f>IF('2_かんたん入力'!B59="","",'2_かんたん入力'!B59)</f>
        <v/>
      </c>
      <c r="B59" s="11" t="str">
        <f>IF('2_かんたん入力'!H59="","",IF(OR('2_かんたん入力'!H59="個人のクレジットカード",'2_かんたん入力'!H59="個人の現金・立替"),"事業主借",'2_かんたん入力'!H59))</f>
        <v/>
      </c>
      <c r="C59" s="13" t="str">
        <f>IF('2_かんたん入力'!I59="","",'2_かんたん入力'!I59)</f>
        <v/>
      </c>
      <c r="D59" s="11" t="str">
        <f>IF('2_かんたん入力'!J59="","",IF(OR('2_かんたん入力'!J59="個人のクレジットカード",'2_かんたん入力'!J59="個人の現金・立替"),"事業主借",'2_かんたん入力'!J59))</f>
        <v/>
      </c>
      <c r="E59" s="13" t="str">
        <f>IF('2_かんたん入力'!K59="","",'2_かんたん入力'!K59)</f>
        <v/>
      </c>
      <c r="F59" s="11" t="str">
        <f>IF('2_かんたん入力'!G59="","",'2_かんたん入力'!G59)</f>
        <v/>
      </c>
    </row>
    <row r="60" ht="18.75" customHeight="1">
      <c r="A60" s="12" t="str">
        <f>IF('2_かんたん入力'!B60="","",'2_かんたん入力'!B60)</f>
        <v/>
      </c>
      <c r="B60" s="11" t="str">
        <f>IF('2_かんたん入力'!H60="","",IF(OR('2_かんたん入力'!H60="個人のクレジットカード",'2_かんたん入力'!H60="個人の現金・立替"),"事業主借",'2_かんたん入力'!H60))</f>
        <v/>
      </c>
      <c r="C60" s="13" t="str">
        <f>IF('2_かんたん入力'!I60="","",'2_かんたん入力'!I60)</f>
        <v/>
      </c>
      <c r="D60" s="11" t="str">
        <f>IF('2_かんたん入力'!J60="","",IF(OR('2_かんたん入力'!J60="個人のクレジットカード",'2_かんたん入力'!J60="個人の現金・立替"),"事業主借",'2_かんたん入力'!J60))</f>
        <v/>
      </c>
      <c r="E60" s="13" t="str">
        <f>IF('2_かんたん入力'!K60="","",'2_かんたん入力'!K60)</f>
        <v/>
      </c>
      <c r="F60" s="11" t="str">
        <f>IF('2_かんたん入力'!G60="","",'2_かんたん入力'!G60)</f>
        <v/>
      </c>
    </row>
    <row r="61" ht="18.75" customHeight="1">
      <c r="A61" s="12" t="str">
        <f>IF('2_かんたん入力'!B61="","",'2_かんたん入力'!B61)</f>
        <v/>
      </c>
      <c r="B61" s="11" t="str">
        <f>IF('2_かんたん入力'!H61="","",IF(OR('2_かんたん入力'!H61="個人のクレジットカード",'2_かんたん入力'!H61="個人の現金・立替"),"事業主借",'2_かんたん入力'!H61))</f>
        <v/>
      </c>
      <c r="C61" s="13" t="str">
        <f>IF('2_かんたん入力'!I61="","",'2_かんたん入力'!I61)</f>
        <v/>
      </c>
      <c r="D61" s="11" t="str">
        <f>IF('2_かんたん入力'!J61="","",IF(OR('2_かんたん入力'!J61="個人のクレジットカード",'2_かんたん入力'!J61="個人の現金・立替"),"事業主借",'2_かんたん入力'!J61))</f>
        <v/>
      </c>
      <c r="E61" s="13" t="str">
        <f>IF('2_かんたん入力'!K61="","",'2_かんたん入力'!K61)</f>
        <v/>
      </c>
      <c r="F61" s="11" t="str">
        <f>IF('2_かんたん入力'!G61="","",'2_かんたん入力'!G61)</f>
        <v/>
      </c>
    </row>
    <row r="62" ht="18.75" customHeight="1">
      <c r="A62" s="12" t="str">
        <f>IF('2_かんたん入力'!B62="","",'2_かんたん入力'!B62)</f>
        <v/>
      </c>
      <c r="B62" s="11" t="str">
        <f>IF('2_かんたん入力'!H62="","",IF(OR('2_かんたん入力'!H62="個人のクレジットカード",'2_かんたん入力'!H62="個人の現金・立替"),"事業主借",'2_かんたん入力'!H62))</f>
        <v/>
      </c>
      <c r="C62" s="13" t="str">
        <f>IF('2_かんたん入力'!I62="","",'2_かんたん入力'!I62)</f>
        <v/>
      </c>
      <c r="D62" s="11" t="str">
        <f>IF('2_かんたん入力'!J62="","",IF(OR('2_かんたん入力'!J62="個人のクレジットカード",'2_かんたん入力'!J62="個人の現金・立替"),"事業主借",'2_かんたん入力'!J62))</f>
        <v/>
      </c>
      <c r="E62" s="13" t="str">
        <f>IF('2_かんたん入力'!K62="","",'2_かんたん入力'!K62)</f>
        <v/>
      </c>
      <c r="F62" s="11" t="str">
        <f>IF('2_かんたん入力'!G62="","",'2_かんたん入力'!G62)</f>
        <v/>
      </c>
    </row>
    <row r="63" ht="18.75" customHeight="1">
      <c r="A63" s="12" t="str">
        <f>IF('2_かんたん入力'!B63="","",'2_かんたん入力'!B63)</f>
        <v/>
      </c>
      <c r="B63" s="11" t="str">
        <f>IF('2_かんたん入力'!H63="","",IF(OR('2_かんたん入力'!H63="個人のクレジットカード",'2_かんたん入力'!H63="個人の現金・立替"),"事業主借",'2_かんたん入力'!H63))</f>
        <v/>
      </c>
      <c r="C63" s="13" t="str">
        <f>IF('2_かんたん入力'!I63="","",'2_かんたん入力'!I63)</f>
        <v/>
      </c>
      <c r="D63" s="11" t="str">
        <f>IF('2_かんたん入力'!J63="","",IF(OR('2_かんたん入力'!J63="個人のクレジットカード",'2_かんたん入力'!J63="個人の現金・立替"),"事業主借",'2_かんたん入力'!J63))</f>
        <v/>
      </c>
      <c r="E63" s="13" t="str">
        <f>IF('2_かんたん入力'!K63="","",'2_かんたん入力'!K63)</f>
        <v/>
      </c>
      <c r="F63" s="11" t="str">
        <f>IF('2_かんたん入力'!G63="","",'2_かんたん入力'!G63)</f>
        <v/>
      </c>
    </row>
    <row r="64" ht="18.75" customHeight="1">
      <c r="A64" s="12" t="str">
        <f>IF('2_かんたん入力'!B64="","",'2_かんたん入力'!B64)</f>
        <v/>
      </c>
      <c r="B64" s="11" t="str">
        <f>IF('2_かんたん入力'!H64="","",IF(OR('2_かんたん入力'!H64="個人のクレジットカード",'2_かんたん入力'!H64="個人の現金・立替"),"事業主借",'2_かんたん入力'!H64))</f>
        <v/>
      </c>
      <c r="C64" s="13" t="str">
        <f>IF('2_かんたん入力'!I64="","",'2_かんたん入力'!I64)</f>
        <v/>
      </c>
      <c r="D64" s="11" t="str">
        <f>IF('2_かんたん入力'!J64="","",IF(OR('2_かんたん入力'!J64="個人のクレジットカード",'2_かんたん入力'!J64="個人の現金・立替"),"事業主借",'2_かんたん入力'!J64))</f>
        <v/>
      </c>
      <c r="E64" s="13" t="str">
        <f>IF('2_かんたん入力'!K64="","",'2_かんたん入力'!K64)</f>
        <v/>
      </c>
      <c r="F64" s="11" t="str">
        <f>IF('2_かんたん入力'!G64="","",'2_かんたん入力'!G64)</f>
        <v/>
      </c>
    </row>
    <row r="65" ht="18.75" customHeight="1">
      <c r="A65" s="12" t="str">
        <f>IF('2_かんたん入力'!B65="","",'2_かんたん入力'!B65)</f>
        <v/>
      </c>
      <c r="B65" s="11" t="str">
        <f>IF('2_かんたん入力'!H65="","",IF(OR('2_かんたん入力'!H65="個人のクレジットカード",'2_かんたん入力'!H65="個人の現金・立替"),"事業主借",'2_かんたん入力'!H65))</f>
        <v/>
      </c>
      <c r="C65" s="13" t="str">
        <f>IF('2_かんたん入力'!I65="","",'2_かんたん入力'!I65)</f>
        <v/>
      </c>
      <c r="D65" s="11" t="str">
        <f>IF('2_かんたん入力'!J65="","",IF(OR('2_かんたん入力'!J65="個人のクレジットカード",'2_かんたん入力'!J65="個人の現金・立替"),"事業主借",'2_かんたん入力'!J65))</f>
        <v/>
      </c>
      <c r="E65" s="13" t="str">
        <f>IF('2_かんたん入力'!K65="","",'2_かんたん入力'!K65)</f>
        <v/>
      </c>
      <c r="F65" s="11" t="str">
        <f>IF('2_かんたん入力'!G65="","",'2_かんたん入力'!G65)</f>
        <v/>
      </c>
    </row>
    <row r="66" ht="18.75" customHeight="1">
      <c r="A66" s="12" t="str">
        <f>IF('2_かんたん入力'!B66="","",'2_かんたん入力'!B66)</f>
        <v/>
      </c>
      <c r="B66" s="11" t="str">
        <f>IF('2_かんたん入力'!H66="","",IF(OR('2_かんたん入力'!H66="個人のクレジットカード",'2_かんたん入力'!H66="個人の現金・立替"),"事業主借",'2_かんたん入力'!H66))</f>
        <v/>
      </c>
      <c r="C66" s="13" t="str">
        <f>IF('2_かんたん入力'!I66="","",'2_かんたん入力'!I66)</f>
        <v/>
      </c>
      <c r="D66" s="11" t="str">
        <f>IF('2_かんたん入力'!J66="","",IF(OR('2_かんたん入力'!J66="個人のクレジットカード",'2_かんたん入力'!J66="個人の現金・立替"),"事業主借",'2_かんたん入力'!J66))</f>
        <v/>
      </c>
      <c r="E66" s="13" t="str">
        <f>IF('2_かんたん入力'!K66="","",'2_かんたん入力'!K66)</f>
        <v/>
      </c>
      <c r="F66" s="11" t="str">
        <f>IF('2_かんたん入力'!G66="","",'2_かんたん入力'!G66)</f>
        <v/>
      </c>
    </row>
    <row r="67" ht="18.75" customHeight="1">
      <c r="A67" s="12" t="str">
        <f>IF('2_かんたん入力'!B67="","",'2_かんたん入力'!B67)</f>
        <v/>
      </c>
      <c r="B67" s="11" t="str">
        <f>IF('2_かんたん入力'!H67="","",IF(OR('2_かんたん入力'!H67="個人のクレジットカード",'2_かんたん入力'!H67="個人の現金・立替"),"事業主借",'2_かんたん入力'!H67))</f>
        <v/>
      </c>
      <c r="C67" s="13" t="str">
        <f>IF('2_かんたん入力'!I67="","",'2_かんたん入力'!I67)</f>
        <v/>
      </c>
      <c r="D67" s="11" t="str">
        <f>IF('2_かんたん入力'!J67="","",IF(OR('2_かんたん入力'!J67="個人のクレジットカード",'2_かんたん入力'!J67="個人の現金・立替"),"事業主借",'2_かんたん入力'!J67))</f>
        <v/>
      </c>
      <c r="E67" s="13" t="str">
        <f>IF('2_かんたん入力'!K67="","",'2_かんたん入力'!K67)</f>
        <v/>
      </c>
      <c r="F67" s="11" t="str">
        <f>IF('2_かんたん入力'!G67="","",'2_かんたん入力'!G67)</f>
        <v/>
      </c>
    </row>
    <row r="68" ht="18.75" customHeight="1">
      <c r="A68" s="12" t="str">
        <f>IF('2_かんたん入力'!B68="","",'2_かんたん入力'!B68)</f>
        <v/>
      </c>
      <c r="B68" s="11" t="str">
        <f>IF('2_かんたん入力'!H68="","",IF(OR('2_かんたん入力'!H68="個人のクレジットカード",'2_かんたん入力'!H68="個人の現金・立替"),"事業主借",'2_かんたん入力'!H68))</f>
        <v/>
      </c>
      <c r="C68" s="13" t="str">
        <f>IF('2_かんたん入力'!I68="","",'2_かんたん入力'!I68)</f>
        <v/>
      </c>
      <c r="D68" s="11" t="str">
        <f>IF('2_かんたん入力'!J68="","",IF(OR('2_かんたん入力'!J68="個人のクレジットカード",'2_かんたん入力'!J68="個人の現金・立替"),"事業主借",'2_かんたん入力'!J68))</f>
        <v/>
      </c>
      <c r="E68" s="13" t="str">
        <f>IF('2_かんたん入力'!K68="","",'2_かんたん入力'!K68)</f>
        <v/>
      </c>
      <c r="F68" s="11" t="str">
        <f>IF('2_かんたん入力'!G68="","",'2_かんたん入力'!G68)</f>
        <v/>
      </c>
    </row>
    <row r="69" ht="18.75" customHeight="1">
      <c r="A69" s="12" t="str">
        <f>IF('2_かんたん入力'!B69="","",'2_かんたん入力'!B69)</f>
        <v/>
      </c>
      <c r="B69" s="11" t="str">
        <f>IF('2_かんたん入力'!H69="","",IF(OR('2_かんたん入力'!H69="個人のクレジットカード",'2_かんたん入力'!H69="個人の現金・立替"),"事業主借",'2_かんたん入力'!H69))</f>
        <v/>
      </c>
      <c r="C69" s="13" t="str">
        <f>IF('2_かんたん入力'!I69="","",'2_かんたん入力'!I69)</f>
        <v/>
      </c>
      <c r="D69" s="11" t="str">
        <f>IF('2_かんたん入力'!J69="","",IF(OR('2_かんたん入力'!J69="個人のクレジットカード",'2_かんたん入力'!J69="個人の現金・立替"),"事業主借",'2_かんたん入力'!J69))</f>
        <v/>
      </c>
      <c r="E69" s="13" t="str">
        <f>IF('2_かんたん入力'!K69="","",'2_かんたん入力'!K69)</f>
        <v/>
      </c>
      <c r="F69" s="11" t="str">
        <f>IF('2_かんたん入力'!G69="","",'2_かんたん入力'!G69)</f>
        <v/>
      </c>
    </row>
    <row r="70" ht="18.75" customHeight="1">
      <c r="A70" s="12" t="str">
        <f>IF('2_かんたん入力'!B70="","",'2_かんたん入力'!B70)</f>
        <v/>
      </c>
      <c r="B70" s="11" t="str">
        <f>IF('2_かんたん入力'!H70="","",IF(OR('2_かんたん入力'!H70="個人のクレジットカード",'2_かんたん入力'!H70="個人の現金・立替"),"事業主借",'2_かんたん入力'!H70))</f>
        <v/>
      </c>
      <c r="C70" s="13" t="str">
        <f>IF('2_かんたん入力'!I70="","",'2_かんたん入力'!I70)</f>
        <v/>
      </c>
      <c r="D70" s="11" t="str">
        <f>IF('2_かんたん入力'!J70="","",IF(OR('2_かんたん入力'!J70="個人のクレジットカード",'2_かんたん入力'!J70="個人の現金・立替"),"事業主借",'2_かんたん入力'!J70))</f>
        <v/>
      </c>
      <c r="E70" s="13" t="str">
        <f>IF('2_かんたん入力'!K70="","",'2_かんたん入力'!K70)</f>
        <v/>
      </c>
      <c r="F70" s="11" t="str">
        <f>IF('2_かんたん入力'!G70="","",'2_かんたん入力'!G70)</f>
        <v/>
      </c>
    </row>
    <row r="71" ht="18.75" customHeight="1">
      <c r="A71" s="12" t="str">
        <f>IF('2_かんたん入力'!B71="","",'2_かんたん入力'!B71)</f>
        <v/>
      </c>
      <c r="B71" s="11" t="str">
        <f>IF('2_かんたん入力'!H71="","",IF(OR('2_かんたん入力'!H71="個人のクレジットカード",'2_かんたん入力'!H71="個人の現金・立替"),"事業主借",'2_かんたん入力'!H71))</f>
        <v/>
      </c>
      <c r="C71" s="13" t="str">
        <f>IF('2_かんたん入力'!I71="","",'2_かんたん入力'!I71)</f>
        <v/>
      </c>
      <c r="D71" s="11" t="str">
        <f>IF('2_かんたん入力'!J71="","",IF(OR('2_かんたん入力'!J71="個人のクレジットカード",'2_かんたん入力'!J71="個人の現金・立替"),"事業主借",'2_かんたん入力'!J71))</f>
        <v/>
      </c>
      <c r="E71" s="13" t="str">
        <f>IF('2_かんたん入力'!K71="","",'2_かんたん入力'!K71)</f>
        <v/>
      </c>
      <c r="F71" s="11" t="str">
        <f>IF('2_かんたん入力'!G71="","",'2_かんたん入力'!G71)</f>
        <v/>
      </c>
    </row>
    <row r="72" ht="18.75" customHeight="1">
      <c r="A72" s="12" t="str">
        <f>IF('2_かんたん入力'!B72="","",'2_かんたん入力'!B72)</f>
        <v/>
      </c>
      <c r="B72" s="11" t="str">
        <f>IF('2_かんたん入力'!H72="","",IF(OR('2_かんたん入力'!H72="個人のクレジットカード",'2_かんたん入力'!H72="個人の現金・立替"),"事業主借",'2_かんたん入力'!H72))</f>
        <v/>
      </c>
      <c r="C72" s="13" t="str">
        <f>IF('2_かんたん入力'!I72="","",'2_かんたん入力'!I72)</f>
        <v/>
      </c>
      <c r="D72" s="11" t="str">
        <f>IF('2_かんたん入力'!J72="","",IF(OR('2_かんたん入力'!J72="個人のクレジットカード",'2_かんたん入力'!J72="個人の現金・立替"),"事業主借",'2_かんたん入力'!J72))</f>
        <v/>
      </c>
      <c r="E72" s="13" t="str">
        <f>IF('2_かんたん入力'!K72="","",'2_かんたん入力'!K72)</f>
        <v/>
      </c>
      <c r="F72" s="11" t="str">
        <f>IF('2_かんたん入力'!G72="","",'2_かんたん入力'!G72)</f>
        <v/>
      </c>
    </row>
    <row r="73" ht="18.75" customHeight="1">
      <c r="A73" s="12" t="str">
        <f>IF('2_かんたん入力'!B73="","",'2_かんたん入力'!B73)</f>
        <v/>
      </c>
      <c r="B73" s="11" t="str">
        <f>IF('2_かんたん入力'!H73="","",IF(OR('2_かんたん入力'!H73="個人のクレジットカード",'2_かんたん入力'!H73="個人の現金・立替"),"事業主借",'2_かんたん入力'!H73))</f>
        <v/>
      </c>
      <c r="C73" s="13" t="str">
        <f>IF('2_かんたん入力'!I73="","",'2_かんたん入力'!I73)</f>
        <v/>
      </c>
      <c r="D73" s="11" t="str">
        <f>IF('2_かんたん入力'!J73="","",IF(OR('2_かんたん入力'!J73="個人のクレジットカード",'2_かんたん入力'!J73="個人の現金・立替"),"事業主借",'2_かんたん入力'!J73))</f>
        <v/>
      </c>
      <c r="E73" s="13" t="str">
        <f>IF('2_かんたん入力'!K73="","",'2_かんたん入力'!K73)</f>
        <v/>
      </c>
      <c r="F73" s="11" t="str">
        <f>IF('2_かんたん入力'!G73="","",'2_かんたん入力'!G73)</f>
        <v/>
      </c>
    </row>
    <row r="74" ht="18.75" customHeight="1">
      <c r="A74" s="12" t="str">
        <f>IF('2_かんたん入力'!B74="","",'2_かんたん入力'!B74)</f>
        <v/>
      </c>
      <c r="B74" s="11" t="str">
        <f>IF('2_かんたん入力'!H74="","",IF(OR('2_かんたん入力'!H74="個人のクレジットカード",'2_かんたん入力'!H74="個人の現金・立替"),"事業主借",'2_かんたん入力'!H74))</f>
        <v/>
      </c>
      <c r="C74" s="13" t="str">
        <f>IF('2_かんたん入力'!I74="","",'2_かんたん入力'!I74)</f>
        <v/>
      </c>
      <c r="D74" s="11" t="str">
        <f>IF('2_かんたん入力'!J74="","",IF(OR('2_かんたん入力'!J74="個人のクレジットカード",'2_かんたん入力'!J74="個人の現金・立替"),"事業主借",'2_かんたん入力'!J74))</f>
        <v/>
      </c>
      <c r="E74" s="13" t="str">
        <f>IF('2_かんたん入力'!K74="","",'2_かんたん入力'!K74)</f>
        <v/>
      </c>
      <c r="F74" s="11" t="str">
        <f>IF('2_かんたん入力'!G74="","",'2_かんたん入力'!G74)</f>
        <v/>
      </c>
    </row>
    <row r="75" ht="18.75" customHeight="1">
      <c r="A75" s="12" t="str">
        <f>IF('2_かんたん入力'!B75="","",'2_かんたん入力'!B75)</f>
        <v/>
      </c>
      <c r="B75" s="11" t="str">
        <f>IF('2_かんたん入力'!H75="","",IF(OR('2_かんたん入力'!H75="個人のクレジットカード",'2_かんたん入力'!H75="個人の現金・立替"),"事業主借",'2_かんたん入力'!H75))</f>
        <v/>
      </c>
      <c r="C75" s="13" t="str">
        <f>IF('2_かんたん入力'!I75="","",'2_かんたん入力'!I75)</f>
        <v/>
      </c>
      <c r="D75" s="11" t="str">
        <f>IF('2_かんたん入力'!J75="","",IF(OR('2_かんたん入力'!J75="個人のクレジットカード",'2_かんたん入力'!J75="個人の現金・立替"),"事業主借",'2_かんたん入力'!J75))</f>
        <v/>
      </c>
      <c r="E75" s="13" t="str">
        <f>IF('2_かんたん入力'!K75="","",'2_かんたん入力'!K75)</f>
        <v/>
      </c>
      <c r="F75" s="11" t="str">
        <f>IF('2_かんたん入力'!G75="","",'2_かんたん入力'!G75)</f>
        <v/>
      </c>
    </row>
    <row r="76" ht="18.75" customHeight="1">
      <c r="A76" s="12" t="str">
        <f>IF('2_かんたん入力'!B76="","",'2_かんたん入力'!B76)</f>
        <v/>
      </c>
      <c r="B76" s="11" t="str">
        <f>IF('2_かんたん入力'!H76="","",IF(OR('2_かんたん入力'!H76="個人のクレジットカード",'2_かんたん入力'!H76="個人の現金・立替"),"事業主借",'2_かんたん入力'!H76))</f>
        <v/>
      </c>
      <c r="C76" s="13" t="str">
        <f>IF('2_かんたん入力'!I76="","",'2_かんたん入力'!I76)</f>
        <v/>
      </c>
      <c r="D76" s="11" t="str">
        <f>IF('2_かんたん入力'!J76="","",IF(OR('2_かんたん入力'!J76="個人のクレジットカード",'2_かんたん入力'!J76="個人の現金・立替"),"事業主借",'2_かんたん入力'!J76))</f>
        <v/>
      </c>
      <c r="E76" s="13" t="str">
        <f>IF('2_かんたん入力'!K76="","",'2_かんたん入力'!K76)</f>
        <v/>
      </c>
      <c r="F76" s="11" t="str">
        <f>IF('2_かんたん入力'!G76="","",'2_かんたん入力'!G76)</f>
        <v/>
      </c>
    </row>
    <row r="77" ht="18.75" customHeight="1">
      <c r="A77" s="12" t="str">
        <f>IF('2_かんたん入力'!B77="","",'2_かんたん入力'!B77)</f>
        <v/>
      </c>
      <c r="B77" s="11" t="str">
        <f>IF('2_かんたん入力'!H77="","",IF(OR('2_かんたん入力'!H77="個人のクレジットカード",'2_かんたん入力'!H77="個人の現金・立替"),"事業主借",'2_かんたん入力'!H77))</f>
        <v/>
      </c>
      <c r="C77" s="13" t="str">
        <f>IF('2_かんたん入力'!I77="","",'2_かんたん入力'!I77)</f>
        <v/>
      </c>
      <c r="D77" s="11" t="str">
        <f>IF('2_かんたん入力'!J77="","",IF(OR('2_かんたん入力'!J77="個人のクレジットカード",'2_かんたん入力'!J77="個人の現金・立替"),"事業主借",'2_かんたん入力'!J77))</f>
        <v/>
      </c>
      <c r="E77" s="13" t="str">
        <f>IF('2_かんたん入力'!K77="","",'2_かんたん入力'!K77)</f>
        <v/>
      </c>
      <c r="F77" s="11" t="str">
        <f>IF('2_かんたん入力'!G77="","",'2_かんたん入力'!G77)</f>
        <v/>
      </c>
    </row>
    <row r="78" ht="18.75" customHeight="1">
      <c r="A78" s="12" t="str">
        <f>IF('2_かんたん入力'!B78="","",'2_かんたん入力'!B78)</f>
        <v/>
      </c>
      <c r="B78" s="11" t="str">
        <f>IF('2_かんたん入力'!H78="","",IF(OR('2_かんたん入力'!H78="個人のクレジットカード",'2_かんたん入力'!H78="個人の現金・立替"),"事業主借",'2_かんたん入力'!H78))</f>
        <v/>
      </c>
      <c r="C78" s="13" t="str">
        <f>IF('2_かんたん入力'!I78="","",'2_かんたん入力'!I78)</f>
        <v/>
      </c>
      <c r="D78" s="11" t="str">
        <f>IF('2_かんたん入力'!J78="","",IF(OR('2_かんたん入力'!J78="個人のクレジットカード",'2_かんたん入力'!J78="個人の現金・立替"),"事業主借",'2_かんたん入力'!J78))</f>
        <v/>
      </c>
      <c r="E78" s="13" t="str">
        <f>IF('2_かんたん入力'!K78="","",'2_かんたん入力'!K78)</f>
        <v/>
      </c>
      <c r="F78" s="11" t="str">
        <f>IF('2_かんたん入力'!G78="","",'2_かんたん入力'!G78)</f>
        <v/>
      </c>
    </row>
    <row r="79" ht="18.75" customHeight="1">
      <c r="A79" s="12" t="str">
        <f>IF('2_かんたん入力'!B79="","",'2_かんたん入力'!B79)</f>
        <v/>
      </c>
      <c r="B79" s="11" t="str">
        <f>IF('2_かんたん入力'!H79="","",IF(OR('2_かんたん入力'!H79="個人のクレジットカード",'2_かんたん入力'!H79="個人の現金・立替"),"事業主借",'2_かんたん入力'!H79))</f>
        <v/>
      </c>
      <c r="C79" s="13" t="str">
        <f>IF('2_かんたん入力'!I79="","",'2_かんたん入力'!I79)</f>
        <v/>
      </c>
      <c r="D79" s="11" t="str">
        <f>IF('2_かんたん入力'!J79="","",IF(OR('2_かんたん入力'!J79="個人のクレジットカード",'2_かんたん入力'!J79="個人の現金・立替"),"事業主借",'2_かんたん入力'!J79))</f>
        <v/>
      </c>
      <c r="E79" s="13" t="str">
        <f>IF('2_かんたん入力'!K79="","",'2_かんたん入力'!K79)</f>
        <v/>
      </c>
      <c r="F79" s="11" t="str">
        <f>IF('2_かんたん入力'!G79="","",'2_かんたん入力'!G79)</f>
        <v/>
      </c>
    </row>
    <row r="80" ht="18.75" customHeight="1">
      <c r="A80" s="12" t="str">
        <f>IF('2_かんたん入力'!B80="","",'2_かんたん入力'!B80)</f>
        <v/>
      </c>
      <c r="B80" s="11" t="str">
        <f>IF('2_かんたん入力'!H80="","",IF(OR('2_かんたん入力'!H80="個人のクレジットカード",'2_かんたん入力'!H80="個人の現金・立替"),"事業主借",'2_かんたん入力'!H80))</f>
        <v/>
      </c>
      <c r="C80" s="13" t="str">
        <f>IF('2_かんたん入力'!I80="","",'2_かんたん入力'!I80)</f>
        <v/>
      </c>
      <c r="D80" s="11" t="str">
        <f>IF('2_かんたん入力'!J80="","",IF(OR('2_かんたん入力'!J80="個人のクレジットカード",'2_かんたん入力'!J80="個人の現金・立替"),"事業主借",'2_かんたん入力'!J80))</f>
        <v/>
      </c>
      <c r="E80" s="13" t="str">
        <f>IF('2_かんたん入力'!K80="","",'2_かんたん入力'!K80)</f>
        <v/>
      </c>
      <c r="F80" s="11" t="str">
        <f>IF('2_かんたん入力'!G80="","",'2_かんたん入力'!G80)</f>
        <v/>
      </c>
    </row>
    <row r="81" ht="18.75" customHeight="1">
      <c r="A81" s="12" t="str">
        <f>IF('2_かんたん入力'!B81="","",'2_かんたん入力'!B81)</f>
        <v/>
      </c>
      <c r="B81" s="11" t="str">
        <f>IF('2_かんたん入力'!H81="","",IF(OR('2_かんたん入力'!H81="個人のクレジットカード",'2_かんたん入力'!H81="個人の現金・立替"),"事業主借",'2_かんたん入力'!H81))</f>
        <v/>
      </c>
      <c r="C81" s="13" t="str">
        <f>IF('2_かんたん入力'!I81="","",'2_かんたん入力'!I81)</f>
        <v/>
      </c>
      <c r="D81" s="11" t="str">
        <f>IF('2_かんたん入力'!J81="","",IF(OR('2_かんたん入力'!J81="個人のクレジットカード",'2_かんたん入力'!J81="個人の現金・立替"),"事業主借",'2_かんたん入力'!J81))</f>
        <v/>
      </c>
      <c r="E81" s="13" t="str">
        <f>IF('2_かんたん入力'!K81="","",'2_かんたん入力'!K81)</f>
        <v/>
      </c>
      <c r="F81" s="11" t="str">
        <f>IF('2_かんたん入力'!G81="","",'2_かんたん入力'!G81)</f>
        <v/>
      </c>
    </row>
    <row r="82" ht="18.75" customHeight="1">
      <c r="A82" s="12" t="str">
        <f>IF('2_かんたん入力'!B82="","",'2_かんたん入力'!B82)</f>
        <v/>
      </c>
      <c r="B82" s="11" t="str">
        <f>IF('2_かんたん入力'!H82="","",IF(OR('2_かんたん入力'!H82="個人のクレジットカード",'2_かんたん入力'!H82="個人の現金・立替"),"事業主借",'2_かんたん入力'!H82))</f>
        <v/>
      </c>
      <c r="C82" s="13" t="str">
        <f>IF('2_かんたん入力'!I82="","",'2_かんたん入力'!I82)</f>
        <v/>
      </c>
      <c r="D82" s="11" t="str">
        <f>IF('2_かんたん入力'!J82="","",IF(OR('2_かんたん入力'!J82="個人のクレジットカード",'2_かんたん入力'!J82="個人の現金・立替"),"事業主借",'2_かんたん入力'!J82))</f>
        <v/>
      </c>
      <c r="E82" s="13" t="str">
        <f>IF('2_かんたん入力'!K82="","",'2_かんたん入力'!K82)</f>
        <v/>
      </c>
      <c r="F82" s="11" t="str">
        <f>IF('2_かんたん入力'!G82="","",'2_かんたん入力'!G82)</f>
        <v/>
      </c>
    </row>
    <row r="83" ht="18.75" customHeight="1">
      <c r="A83" s="12" t="str">
        <f>IF('2_かんたん入力'!B83="","",'2_かんたん入力'!B83)</f>
        <v/>
      </c>
      <c r="B83" s="11" t="str">
        <f>IF('2_かんたん入力'!H83="","",IF(OR('2_かんたん入力'!H83="個人のクレジットカード",'2_かんたん入力'!H83="個人の現金・立替"),"事業主借",'2_かんたん入力'!H83))</f>
        <v/>
      </c>
      <c r="C83" s="13" t="str">
        <f>IF('2_かんたん入力'!I83="","",'2_かんたん入力'!I83)</f>
        <v/>
      </c>
      <c r="D83" s="11" t="str">
        <f>IF('2_かんたん入力'!J83="","",IF(OR('2_かんたん入力'!J83="個人のクレジットカード",'2_かんたん入力'!J83="個人の現金・立替"),"事業主借",'2_かんたん入力'!J83))</f>
        <v/>
      </c>
      <c r="E83" s="13" t="str">
        <f>IF('2_かんたん入力'!K83="","",'2_かんたん入力'!K83)</f>
        <v/>
      </c>
      <c r="F83" s="11" t="str">
        <f>IF('2_かんたん入力'!G83="","",'2_かんたん入力'!G83)</f>
        <v/>
      </c>
    </row>
    <row r="84" ht="18.75" customHeight="1">
      <c r="A84" s="12" t="str">
        <f>IF('2_かんたん入力'!B84="","",'2_かんたん入力'!B84)</f>
        <v/>
      </c>
      <c r="B84" s="11" t="str">
        <f>IF('2_かんたん入力'!H84="","",IF(OR('2_かんたん入力'!H84="個人のクレジットカード",'2_かんたん入力'!H84="個人の現金・立替"),"事業主借",'2_かんたん入力'!H84))</f>
        <v/>
      </c>
      <c r="C84" s="13" t="str">
        <f>IF('2_かんたん入力'!I84="","",'2_かんたん入力'!I84)</f>
        <v/>
      </c>
      <c r="D84" s="11" t="str">
        <f>IF('2_かんたん入力'!J84="","",IF(OR('2_かんたん入力'!J84="個人のクレジットカード",'2_かんたん入力'!J84="個人の現金・立替"),"事業主借",'2_かんたん入力'!J84))</f>
        <v/>
      </c>
      <c r="E84" s="13" t="str">
        <f>IF('2_かんたん入力'!K84="","",'2_かんたん入力'!K84)</f>
        <v/>
      </c>
      <c r="F84" s="11" t="str">
        <f>IF('2_かんたん入力'!G84="","",'2_かんたん入力'!G84)</f>
        <v/>
      </c>
    </row>
    <row r="85" ht="18.75" customHeight="1">
      <c r="A85" s="12" t="str">
        <f>IF('2_かんたん入力'!B85="","",'2_かんたん入力'!B85)</f>
        <v/>
      </c>
      <c r="B85" s="11" t="str">
        <f>IF('2_かんたん入力'!H85="","",IF(OR('2_かんたん入力'!H85="個人のクレジットカード",'2_かんたん入力'!H85="個人の現金・立替"),"事業主借",'2_かんたん入力'!H85))</f>
        <v/>
      </c>
      <c r="C85" s="13" t="str">
        <f>IF('2_かんたん入力'!I85="","",'2_かんたん入力'!I85)</f>
        <v/>
      </c>
      <c r="D85" s="11" t="str">
        <f>IF('2_かんたん入力'!J85="","",IF(OR('2_かんたん入力'!J85="個人のクレジットカード",'2_かんたん入力'!J85="個人の現金・立替"),"事業主借",'2_かんたん入力'!J85))</f>
        <v/>
      </c>
      <c r="E85" s="13" t="str">
        <f>IF('2_かんたん入力'!K85="","",'2_かんたん入力'!K85)</f>
        <v/>
      </c>
      <c r="F85" s="11" t="str">
        <f>IF('2_かんたん入力'!G85="","",'2_かんたん入力'!G85)</f>
        <v/>
      </c>
    </row>
    <row r="86" ht="18.75" customHeight="1">
      <c r="A86" s="12" t="str">
        <f>IF('2_かんたん入力'!B86="","",'2_かんたん入力'!B86)</f>
        <v/>
      </c>
      <c r="B86" s="11" t="str">
        <f>IF('2_かんたん入力'!H86="","",IF(OR('2_かんたん入力'!H86="個人のクレジットカード",'2_かんたん入力'!H86="個人の現金・立替"),"事業主借",'2_かんたん入力'!H86))</f>
        <v/>
      </c>
      <c r="C86" s="13" t="str">
        <f>IF('2_かんたん入力'!I86="","",'2_かんたん入力'!I86)</f>
        <v/>
      </c>
      <c r="D86" s="11" t="str">
        <f>IF('2_かんたん入力'!J86="","",IF(OR('2_かんたん入力'!J86="個人のクレジットカード",'2_かんたん入力'!J86="個人の現金・立替"),"事業主借",'2_かんたん入力'!J86))</f>
        <v/>
      </c>
      <c r="E86" s="13" t="str">
        <f>IF('2_かんたん入力'!K86="","",'2_かんたん入力'!K86)</f>
        <v/>
      </c>
      <c r="F86" s="11" t="str">
        <f>IF('2_かんたん入力'!G86="","",'2_かんたん入力'!G86)</f>
        <v/>
      </c>
    </row>
    <row r="87" ht="18.75" customHeight="1">
      <c r="A87" s="12" t="str">
        <f>IF('2_かんたん入力'!B87="","",'2_かんたん入力'!B87)</f>
        <v/>
      </c>
      <c r="B87" s="11" t="str">
        <f>IF('2_かんたん入力'!H87="","",IF(OR('2_かんたん入力'!H87="個人のクレジットカード",'2_かんたん入力'!H87="個人の現金・立替"),"事業主借",'2_かんたん入力'!H87))</f>
        <v/>
      </c>
      <c r="C87" s="13" t="str">
        <f>IF('2_かんたん入力'!I87="","",'2_かんたん入力'!I87)</f>
        <v/>
      </c>
      <c r="D87" s="11" t="str">
        <f>IF('2_かんたん入力'!J87="","",IF(OR('2_かんたん入力'!J87="個人のクレジットカード",'2_かんたん入力'!J87="個人の現金・立替"),"事業主借",'2_かんたん入力'!J87))</f>
        <v/>
      </c>
      <c r="E87" s="13" t="str">
        <f>IF('2_かんたん入力'!K87="","",'2_かんたん入力'!K87)</f>
        <v/>
      </c>
      <c r="F87" s="11" t="str">
        <f>IF('2_かんたん入力'!G87="","",'2_かんたん入力'!G87)</f>
        <v/>
      </c>
    </row>
    <row r="88" ht="18.75" customHeight="1">
      <c r="A88" s="12" t="str">
        <f>IF('2_かんたん入力'!B88="","",'2_かんたん入力'!B88)</f>
        <v/>
      </c>
      <c r="B88" s="11" t="str">
        <f>IF('2_かんたん入力'!H88="","",IF(OR('2_かんたん入力'!H88="個人のクレジットカード",'2_かんたん入力'!H88="個人の現金・立替"),"事業主借",'2_かんたん入力'!H88))</f>
        <v/>
      </c>
      <c r="C88" s="13" t="str">
        <f>IF('2_かんたん入力'!I88="","",'2_かんたん入力'!I88)</f>
        <v/>
      </c>
      <c r="D88" s="11" t="str">
        <f>IF('2_かんたん入力'!J88="","",IF(OR('2_かんたん入力'!J88="個人のクレジットカード",'2_かんたん入力'!J88="個人の現金・立替"),"事業主借",'2_かんたん入力'!J88))</f>
        <v/>
      </c>
      <c r="E88" s="13" t="str">
        <f>IF('2_かんたん入力'!K88="","",'2_かんたん入力'!K88)</f>
        <v/>
      </c>
      <c r="F88" s="11" t="str">
        <f>IF('2_かんたん入力'!G88="","",'2_かんたん入力'!G88)</f>
        <v/>
      </c>
    </row>
    <row r="89" ht="18.75" customHeight="1">
      <c r="A89" s="12" t="str">
        <f>IF('2_かんたん入力'!B89="","",'2_かんたん入力'!B89)</f>
        <v/>
      </c>
      <c r="B89" s="11" t="str">
        <f>IF('2_かんたん入力'!H89="","",IF(OR('2_かんたん入力'!H89="個人のクレジットカード",'2_かんたん入力'!H89="個人の現金・立替"),"事業主借",'2_かんたん入力'!H89))</f>
        <v/>
      </c>
      <c r="C89" s="13" t="str">
        <f>IF('2_かんたん入力'!I89="","",'2_かんたん入力'!I89)</f>
        <v/>
      </c>
      <c r="D89" s="11" t="str">
        <f>IF('2_かんたん入力'!J89="","",IF(OR('2_かんたん入力'!J89="個人のクレジットカード",'2_かんたん入力'!J89="個人の現金・立替"),"事業主借",'2_かんたん入力'!J89))</f>
        <v/>
      </c>
      <c r="E89" s="13" t="str">
        <f>IF('2_かんたん入力'!K89="","",'2_かんたん入力'!K89)</f>
        <v/>
      </c>
      <c r="F89" s="11" t="str">
        <f>IF('2_かんたん入力'!G89="","",'2_かんたん入力'!G89)</f>
        <v/>
      </c>
    </row>
    <row r="90" ht="18.75" customHeight="1">
      <c r="A90" s="12" t="str">
        <f>IF('2_かんたん入力'!B90="","",'2_かんたん入力'!B90)</f>
        <v/>
      </c>
      <c r="B90" s="11" t="str">
        <f>IF('2_かんたん入力'!H90="","",IF(OR('2_かんたん入力'!H90="個人のクレジットカード",'2_かんたん入力'!H90="個人の現金・立替"),"事業主借",'2_かんたん入力'!H90))</f>
        <v/>
      </c>
      <c r="C90" s="13" t="str">
        <f>IF('2_かんたん入力'!I90="","",'2_かんたん入力'!I90)</f>
        <v/>
      </c>
      <c r="D90" s="11" t="str">
        <f>IF('2_かんたん入力'!J90="","",IF(OR('2_かんたん入力'!J90="個人のクレジットカード",'2_かんたん入力'!J90="個人の現金・立替"),"事業主借",'2_かんたん入力'!J90))</f>
        <v/>
      </c>
      <c r="E90" s="13" t="str">
        <f>IF('2_かんたん入力'!K90="","",'2_かんたん入力'!K90)</f>
        <v/>
      </c>
      <c r="F90" s="11" t="str">
        <f>IF('2_かんたん入力'!G90="","",'2_かんたん入力'!G90)</f>
        <v/>
      </c>
    </row>
    <row r="91" ht="18.75" customHeight="1">
      <c r="A91" s="12" t="str">
        <f>IF('2_かんたん入力'!B91="","",'2_かんたん入力'!B91)</f>
        <v/>
      </c>
      <c r="B91" s="11" t="str">
        <f>IF('2_かんたん入力'!H91="","",IF(OR('2_かんたん入力'!H91="個人のクレジットカード",'2_かんたん入力'!H91="個人の現金・立替"),"事業主借",'2_かんたん入力'!H91))</f>
        <v/>
      </c>
      <c r="C91" s="13" t="str">
        <f>IF('2_かんたん入力'!I91="","",'2_かんたん入力'!I91)</f>
        <v/>
      </c>
      <c r="D91" s="11" t="str">
        <f>IF('2_かんたん入力'!J91="","",IF(OR('2_かんたん入力'!J91="個人のクレジットカード",'2_かんたん入力'!J91="個人の現金・立替"),"事業主借",'2_かんたん入力'!J91))</f>
        <v/>
      </c>
      <c r="E91" s="13" t="str">
        <f>IF('2_かんたん入力'!K91="","",'2_かんたん入力'!K91)</f>
        <v/>
      </c>
      <c r="F91" s="11" t="str">
        <f>IF('2_かんたん入力'!G91="","",'2_かんたん入力'!G91)</f>
        <v/>
      </c>
    </row>
    <row r="92" ht="18.75" customHeight="1">
      <c r="A92" s="12" t="str">
        <f>IF('2_かんたん入力'!B92="","",'2_かんたん入力'!B92)</f>
        <v/>
      </c>
      <c r="B92" s="11" t="str">
        <f>IF('2_かんたん入力'!H92="","",IF(OR('2_かんたん入力'!H92="個人のクレジットカード",'2_かんたん入力'!H92="個人の現金・立替"),"事業主借",'2_かんたん入力'!H92))</f>
        <v/>
      </c>
      <c r="C92" s="13" t="str">
        <f>IF('2_かんたん入力'!I92="","",'2_かんたん入力'!I92)</f>
        <v/>
      </c>
      <c r="D92" s="11" t="str">
        <f>IF('2_かんたん入力'!J92="","",IF(OR('2_かんたん入力'!J92="個人のクレジットカード",'2_かんたん入力'!J92="個人の現金・立替"),"事業主借",'2_かんたん入力'!J92))</f>
        <v/>
      </c>
      <c r="E92" s="13" t="str">
        <f>IF('2_かんたん入力'!K92="","",'2_かんたん入力'!K92)</f>
        <v/>
      </c>
      <c r="F92" s="11" t="str">
        <f>IF('2_かんたん入力'!G92="","",'2_かんたん入力'!G92)</f>
        <v/>
      </c>
    </row>
    <row r="93" ht="18.75" customHeight="1">
      <c r="A93" s="12" t="str">
        <f>IF('2_かんたん入力'!B93="","",'2_かんたん入力'!B93)</f>
        <v/>
      </c>
      <c r="B93" s="11" t="str">
        <f>IF('2_かんたん入力'!H93="","",IF(OR('2_かんたん入力'!H93="個人のクレジットカード",'2_かんたん入力'!H93="個人の現金・立替"),"事業主借",'2_かんたん入力'!H93))</f>
        <v/>
      </c>
      <c r="C93" s="13" t="str">
        <f>IF('2_かんたん入力'!I93="","",'2_かんたん入力'!I93)</f>
        <v/>
      </c>
      <c r="D93" s="11" t="str">
        <f>IF('2_かんたん入力'!J93="","",IF(OR('2_かんたん入力'!J93="個人のクレジットカード",'2_かんたん入力'!J93="個人の現金・立替"),"事業主借",'2_かんたん入力'!J93))</f>
        <v/>
      </c>
      <c r="E93" s="13" t="str">
        <f>IF('2_かんたん入力'!K93="","",'2_かんたん入力'!K93)</f>
        <v/>
      </c>
      <c r="F93" s="11" t="str">
        <f>IF('2_かんたん入力'!G93="","",'2_かんたん入力'!G93)</f>
        <v/>
      </c>
    </row>
    <row r="94" ht="18.75" customHeight="1">
      <c r="A94" s="12" t="str">
        <f>IF('2_かんたん入力'!B94="","",'2_かんたん入力'!B94)</f>
        <v/>
      </c>
      <c r="B94" s="11" t="str">
        <f>IF('2_かんたん入力'!H94="","",IF(OR('2_かんたん入力'!H94="個人のクレジットカード",'2_かんたん入力'!H94="個人の現金・立替"),"事業主借",'2_かんたん入力'!H94))</f>
        <v/>
      </c>
      <c r="C94" s="13" t="str">
        <f>IF('2_かんたん入力'!I94="","",'2_かんたん入力'!I94)</f>
        <v/>
      </c>
      <c r="D94" s="11" t="str">
        <f>IF('2_かんたん入力'!J94="","",IF(OR('2_かんたん入力'!J94="個人のクレジットカード",'2_かんたん入力'!J94="個人の現金・立替"),"事業主借",'2_かんたん入力'!J94))</f>
        <v/>
      </c>
      <c r="E94" s="13" t="str">
        <f>IF('2_かんたん入力'!K94="","",'2_かんたん入力'!K94)</f>
        <v/>
      </c>
      <c r="F94" s="11" t="str">
        <f>IF('2_かんたん入力'!G94="","",'2_かんたん入力'!G94)</f>
        <v/>
      </c>
    </row>
    <row r="95" ht="18.75" customHeight="1">
      <c r="A95" s="12" t="str">
        <f>IF('2_かんたん入力'!B95="","",'2_かんたん入力'!B95)</f>
        <v/>
      </c>
      <c r="B95" s="11" t="str">
        <f>IF('2_かんたん入力'!H95="","",IF(OR('2_かんたん入力'!H95="個人のクレジットカード",'2_かんたん入力'!H95="個人の現金・立替"),"事業主借",'2_かんたん入力'!H95))</f>
        <v/>
      </c>
      <c r="C95" s="13" t="str">
        <f>IF('2_かんたん入力'!I95="","",'2_かんたん入力'!I95)</f>
        <v/>
      </c>
      <c r="D95" s="11" t="str">
        <f>IF('2_かんたん入力'!J95="","",IF(OR('2_かんたん入力'!J95="個人のクレジットカード",'2_かんたん入力'!J95="個人の現金・立替"),"事業主借",'2_かんたん入力'!J95))</f>
        <v/>
      </c>
      <c r="E95" s="13" t="str">
        <f>IF('2_かんたん入力'!K95="","",'2_かんたん入力'!K95)</f>
        <v/>
      </c>
      <c r="F95" s="11" t="str">
        <f>IF('2_かんたん入力'!G95="","",'2_かんたん入力'!G95)</f>
        <v/>
      </c>
    </row>
    <row r="96" ht="18.75" customHeight="1">
      <c r="A96" s="12" t="str">
        <f>IF('2_かんたん入力'!B96="","",'2_かんたん入力'!B96)</f>
        <v/>
      </c>
      <c r="B96" s="11" t="str">
        <f>IF('2_かんたん入力'!H96="","",IF(OR('2_かんたん入力'!H96="個人のクレジットカード",'2_かんたん入力'!H96="個人の現金・立替"),"事業主借",'2_かんたん入力'!H96))</f>
        <v/>
      </c>
      <c r="C96" s="13" t="str">
        <f>IF('2_かんたん入力'!I96="","",'2_かんたん入力'!I96)</f>
        <v/>
      </c>
      <c r="D96" s="11" t="str">
        <f>IF('2_かんたん入力'!J96="","",IF(OR('2_かんたん入力'!J96="個人のクレジットカード",'2_かんたん入力'!J96="個人の現金・立替"),"事業主借",'2_かんたん入力'!J96))</f>
        <v/>
      </c>
      <c r="E96" s="13" t="str">
        <f>IF('2_かんたん入力'!K96="","",'2_かんたん入力'!K96)</f>
        <v/>
      </c>
      <c r="F96" s="11" t="str">
        <f>IF('2_かんたん入力'!G96="","",'2_かんたん入力'!G96)</f>
        <v/>
      </c>
    </row>
    <row r="97" ht="18.75" customHeight="1">
      <c r="A97" s="12" t="str">
        <f>IF('2_かんたん入力'!B97="","",'2_かんたん入力'!B97)</f>
        <v/>
      </c>
      <c r="B97" s="11" t="str">
        <f>IF('2_かんたん入力'!H97="","",IF(OR('2_かんたん入力'!H97="個人のクレジットカード",'2_かんたん入力'!H97="個人の現金・立替"),"事業主借",'2_かんたん入力'!H97))</f>
        <v/>
      </c>
      <c r="C97" s="13" t="str">
        <f>IF('2_かんたん入力'!I97="","",'2_かんたん入力'!I97)</f>
        <v/>
      </c>
      <c r="D97" s="11" t="str">
        <f>IF('2_かんたん入力'!J97="","",IF(OR('2_かんたん入力'!J97="個人のクレジットカード",'2_かんたん入力'!J97="個人の現金・立替"),"事業主借",'2_かんたん入力'!J97))</f>
        <v/>
      </c>
      <c r="E97" s="13" t="str">
        <f>IF('2_かんたん入力'!K97="","",'2_かんたん入力'!K97)</f>
        <v/>
      </c>
      <c r="F97" s="11" t="str">
        <f>IF('2_かんたん入力'!G97="","",'2_かんたん入力'!G97)</f>
        <v/>
      </c>
    </row>
    <row r="98" ht="18.75" customHeight="1">
      <c r="A98" s="12" t="str">
        <f>IF('2_かんたん入力'!B98="","",'2_かんたん入力'!B98)</f>
        <v/>
      </c>
      <c r="B98" s="11" t="str">
        <f>IF('2_かんたん入力'!H98="","",IF(OR('2_かんたん入力'!H98="個人のクレジットカード",'2_かんたん入力'!H98="個人の現金・立替"),"事業主借",'2_かんたん入力'!H98))</f>
        <v/>
      </c>
      <c r="C98" s="13" t="str">
        <f>IF('2_かんたん入力'!I98="","",'2_かんたん入力'!I98)</f>
        <v/>
      </c>
      <c r="D98" s="11" t="str">
        <f>IF('2_かんたん入力'!J98="","",IF(OR('2_かんたん入力'!J98="個人のクレジットカード",'2_かんたん入力'!J98="個人の現金・立替"),"事業主借",'2_かんたん入力'!J98))</f>
        <v/>
      </c>
      <c r="E98" s="13" t="str">
        <f>IF('2_かんたん入力'!K98="","",'2_かんたん入力'!K98)</f>
        <v/>
      </c>
      <c r="F98" s="11" t="str">
        <f>IF('2_かんたん入力'!G98="","",'2_かんたん入力'!G98)</f>
        <v/>
      </c>
    </row>
    <row r="99" ht="18.75" customHeight="1">
      <c r="A99" s="12" t="str">
        <f>IF('2_かんたん入力'!B99="","",'2_かんたん入力'!B99)</f>
        <v/>
      </c>
      <c r="B99" s="11" t="str">
        <f>IF('2_かんたん入力'!H99="","",IF(OR('2_かんたん入力'!H99="個人のクレジットカード",'2_かんたん入力'!H99="個人の現金・立替"),"事業主借",'2_かんたん入力'!H99))</f>
        <v/>
      </c>
      <c r="C99" s="13" t="str">
        <f>IF('2_かんたん入力'!I99="","",'2_かんたん入力'!I99)</f>
        <v/>
      </c>
      <c r="D99" s="11" t="str">
        <f>IF('2_かんたん入力'!J99="","",IF(OR('2_かんたん入力'!J99="個人のクレジットカード",'2_かんたん入力'!J99="個人の現金・立替"),"事業主借",'2_かんたん入力'!J99))</f>
        <v/>
      </c>
      <c r="E99" s="13" t="str">
        <f>IF('2_かんたん入力'!K99="","",'2_かんたん入力'!K99)</f>
        <v/>
      </c>
      <c r="F99" s="11" t="str">
        <f>IF('2_かんたん入力'!G99="","",'2_かんたん入力'!G99)</f>
        <v/>
      </c>
    </row>
    <row r="100" ht="18.75" customHeight="1">
      <c r="A100" s="12" t="str">
        <f>IF('2_かんたん入力'!B100="","",'2_かんたん入力'!B100)</f>
        <v/>
      </c>
      <c r="B100" s="11" t="str">
        <f>IF('2_かんたん入力'!H100="","",IF(OR('2_かんたん入力'!H100="個人のクレジットカード",'2_かんたん入力'!H100="個人の現金・立替"),"事業主借",'2_かんたん入力'!H100))</f>
        <v/>
      </c>
      <c r="C100" s="13" t="str">
        <f>IF('2_かんたん入力'!I100="","",'2_かんたん入力'!I100)</f>
        <v/>
      </c>
      <c r="D100" s="11" t="str">
        <f>IF('2_かんたん入力'!J100="","",IF(OR('2_かんたん入力'!J100="個人のクレジットカード",'2_かんたん入力'!J100="個人の現金・立替"),"事業主借",'2_かんたん入力'!J100))</f>
        <v/>
      </c>
      <c r="E100" s="13" t="str">
        <f>IF('2_かんたん入力'!K100="","",'2_かんたん入力'!K100)</f>
        <v/>
      </c>
      <c r="F100" s="11" t="str">
        <f>IF('2_かんたん入力'!G100="","",'2_かんたん入力'!G100)</f>
        <v/>
      </c>
    </row>
    <row r="101" ht="18.75" customHeight="1">
      <c r="A101" s="12" t="str">
        <f>IF('2_かんたん入力'!B101="","",'2_かんたん入力'!B101)</f>
        <v/>
      </c>
      <c r="B101" s="11" t="str">
        <f>IF('2_かんたん入力'!H101="","",IF(OR('2_かんたん入力'!H101="個人のクレジットカード",'2_かんたん入力'!H101="個人の現金・立替"),"事業主借",'2_かんたん入力'!H101))</f>
        <v/>
      </c>
      <c r="C101" s="13" t="str">
        <f>IF('2_かんたん入力'!I101="","",'2_かんたん入力'!I101)</f>
        <v/>
      </c>
      <c r="D101" s="11" t="str">
        <f>IF('2_かんたん入力'!J101="","",IF(OR('2_かんたん入力'!J101="個人のクレジットカード",'2_かんたん入力'!J101="個人の現金・立替"),"事業主借",'2_かんたん入力'!J101))</f>
        <v/>
      </c>
      <c r="E101" s="13" t="str">
        <f>IF('2_かんたん入力'!K101="","",'2_かんたん入力'!K101)</f>
        <v/>
      </c>
      <c r="F101" s="11" t="str">
        <f>IF('2_かんたん入力'!G101="","",'2_かんたん入力'!G101)</f>
        <v/>
      </c>
    </row>
    <row r="102" ht="18.75" customHeight="1">
      <c r="A102" s="12" t="str">
        <f>IF('2_かんたん入力'!B102="","",'2_かんたん入力'!B102)</f>
        <v/>
      </c>
      <c r="B102" s="11" t="str">
        <f>IF('2_かんたん入力'!H102="","",IF(OR('2_かんたん入力'!H102="個人のクレジットカード",'2_かんたん入力'!H102="個人の現金・立替"),"事業主借",'2_かんたん入力'!H102))</f>
        <v/>
      </c>
      <c r="C102" s="13" t="str">
        <f>IF('2_かんたん入力'!I102="","",'2_かんたん入力'!I102)</f>
        <v/>
      </c>
      <c r="D102" s="11" t="str">
        <f>IF('2_かんたん入力'!J102="","",IF(OR('2_かんたん入力'!J102="個人のクレジットカード",'2_かんたん入力'!J102="個人の現金・立替"),"事業主借",'2_かんたん入力'!J102))</f>
        <v/>
      </c>
      <c r="E102" s="13" t="str">
        <f>IF('2_かんたん入力'!K102="","",'2_かんたん入力'!K102)</f>
        <v/>
      </c>
      <c r="F102" s="11" t="str">
        <f>IF('2_かんたん入力'!G102="","",'2_かんたん入力'!G102)</f>
        <v/>
      </c>
    </row>
    <row r="103" ht="18.75" customHeight="1">
      <c r="A103" s="12" t="str">
        <f>IF('2_かんたん入力'!B103="","",'2_かんたん入力'!B103)</f>
        <v/>
      </c>
      <c r="B103" s="11" t="str">
        <f>IF('2_かんたん入力'!H103="","",IF(OR('2_かんたん入力'!H103="個人のクレジットカード",'2_かんたん入力'!H103="個人の現金・立替"),"事業主借",'2_かんたん入力'!H103))</f>
        <v/>
      </c>
      <c r="C103" s="13" t="str">
        <f>IF('2_かんたん入力'!I103="","",'2_かんたん入力'!I103)</f>
        <v/>
      </c>
      <c r="D103" s="11" t="str">
        <f>IF('2_かんたん入力'!J103="","",IF(OR('2_かんたん入力'!J103="個人のクレジットカード",'2_かんたん入力'!J103="個人の現金・立替"),"事業主借",'2_かんたん入力'!J103))</f>
        <v/>
      </c>
      <c r="E103" s="13" t="str">
        <f>IF('2_かんたん入力'!K103="","",'2_かんたん入力'!K103)</f>
        <v/>
      </c>
      <c r="F103" s="11" t="str">
        <f>IF('2_かんたん入力'!G103="","",'2_かんたん入力'!G103)</f>
        <v/>
      </c>
    </row>
    <row r="104" ht="18.75" customHeight="1">
      <c r="A104" s="12" t="str">
        <f>IF('2_かんたん入力'!B104="","",'2_かんたん入力'!B104)</f>
        <v/>
      </c>
      <c r="B104" s="11" t="str">
        <f>IF('2_かんたん入力'!H104="","",IF(OR('2_かんたん入力'!H104="個人のクレジットカード",'2_かんたん入力'!H104="個人の現金・立替"),"事業主借",'2_かんたん入力'!H104))</f>
        <v/>
      </c>
      <c r="C104" s="13" t="str">
        <f>IF('2_かんたん入力'!I104="","",'2_かんたん入力'!I104)</f>
        <v/>
      </c>
      <c r="D104" s="11" t="str">
        <f>IF('2_かんたん入力'!J104="","",IF(OR('2_かんたん入力'!J104="個人のクレジットカード",'2_かんたん入力'!J104="個人の現金・立替"),"事業主借",'2_かんたん入力'!J104))</f>
        <v/>
      </c>
      <c r="E104" s="13" t="str">
        <f>IF('2_かんたん入力'!K104="","",'2_かんたん入力'!K104)</f>
        <v/>
      </c>
      <c r="F104" s="11" t="str">
        <f>IF('2_かんたん入力'!G104="","",'2_かんたん入力'!G104)</f>
        <v/>
      </c>
    </row>
    <row r="105" ht="18.75" customHeight="1">
      <c r="A105" s="12" t="str">
        <f>IF('2_かんたん入力'!B105="","",'2_かんたん入力'!B105)</f>
        <v/>
      </c>
      <c r="B105" s="11" t="str">
        <f>IF('2_かんたん入力'!H105="","",IF(OR('2_かんたん入力'!H105="個人のクレジットカード",'2_かんたん入力'!H105="個人の現金・立替"),"事業主借",'2_かんたん入力'!H105))</f>
        <v/>
      </c>
      <c r="C105" s="13" t="str">
        <f>IF('2_かんたん入力'!I105="","",'2_かんたん入力'!I105)</f>
        <v/>
      </c>
      <c r="D105" s="11" t="str">
        <f>IF('2_かんたん入力'!J105="","",IF(OR('2_かんたん入力'!J105="個人のクレジットカード",'2_かんたん入力'!J105="個人の現金・立替"),"事業主借",'2_かんたん入力'!J105))</f>
        <v/>
      </c>
      <c r="E105" s="13" t="str">
        <f>IF('2_かんたん入力'!K105="","",'2_かんたん入力'!K105)</f>
        <v/>
      </c>
      <c r="F105" s="11" t="str">
        <f>IF('2_かんたん入力'!G105="","",'2_かんたん入力'!G105)</f>
        <v/>
      </c>
    </row>
    <row r="106" ht="18.75" customHeight="1">
      <c r="A106" s="12" t="str">
        <f>IF('2_かんたん入力'!B106="","",'2_かんたん入力'!B106)</f>
        <v/>
      </c>
      <c r="B106" s="11" t="str">
        <f>IF('2_かんたん入力'!H106="","",IF(OR('2_かんたん入力'!H106="個人のクレジットカード",'2_かんたん入力'!H106="個人の現金・立替"),"事業主借",'2_かんたん入力'!H106))</f>
        <v/>
      </c>
      <c r="C106" s="13" t="str">
        <f>IF('2_かんたん入力'!I106="","",'2_かんたん入力'!I106)</f>
        <v/>
      </c>
      <c r="D106" s="11" t="str">
        <f>IF('2_かんたん入力'!J106="","",IF(OR('2_かんたん入力'!J106="個人のクレジットカード",'2_かんたん入力'!J106="個人の現金・立替"),"事業主借",'2_かんたん入力'!J106))</f>
        <v/>
      </c>
      <c r="E106" s="13" t="str">
        <f>IF('2_かんたん入力'!K106="","",'2_かんたん入力'!K106)</f>
        <v/>
      </c>
      <c r="F106" s="11" t="str">
        <f>IF('2_かんたん入力'!G106="","",'2_かんたん入力'!G106)</f>
        <v/>
      </c>
    </row>
    <row r="107" ht="18.75" customHeight="1">
      <c r="A107" s="12" t="str">
        <f>IF('2_かんたん入力'!B107="","",'2_かんたん入力'!B107)</f>
        <v/>
      </c>
      <c r="B107" s="11" t="str">
        <f>IF('2_かんたん入力'!H107="","",IF(OR('2_かんたん入力'!H107="個人のクレジットカード",'2_かんたん入力'!H107="個人の現金・立替"),"事業主借",'2_かんたん入力'!H107))</f>
        <v/>
      </c>
      <c r="C107" s="13" t="str">
        <f>IF('2_かんたん入力'!I107="","",'2_かんたん入力'!I107)</f>
        <v/>
      </c>
      <c r="D107" s="11" t="str">
        <f>IF('2_かんたん入力'!J107="","",IF(OR('2_かんたん入力'!J107="個人のクレジットカード",'2_かんたん入力'!J107="個人の現金・立替"),"事業主借",'2_かんたん入力'!J107))</f>
        <v/>
      </c>
      <c r="E107" s="13" t="str">
        <f>IF('2_かんたん入力'!K107="","",'2_かんたん入力'!K107)</f>
        <v/>
      </c>
      <c r="F107" s="11" t="str">
        <f>IF('2_かんたん入力'!G107="","",'2_かんたん入力'!G107)</f>
        <v/>
      </c>
    </row>
    <row r="108" ht="18.75" customHeight="1">
      <c r="A108" s="12" t="str">
        <f>IF('2_かんたん入力'!B108="","",'2_かんたん入力'!B108)</f>
        <v/>
      </c>
      <c r="B108" s="11" t="str">
        <f>IF('2_かんたん入力'!H108="","",IF(OR('2_かんたん入力'!H108="個人のクレジットカード",'2_かんたん入力'!H108="個人の現金・立替"),"事業主借",'2_かんたん入力'!H108))</f>
        <v/>
      </c>
      <c r="C108" s="13" t="str">
        <f>IF('2_かんたん入力'!I108="","",'2_かんたん入力'!I108)</f>
        <v/>
      </c>
      <c r="D108" s="11" t="str">
        <f>IF('2_かんたん入力'!J108="","",IF(OR('2_かんたん入力'!J108="個人のクレジットカード",'2_かんたん入力'!J108="個人の現金・立替"),"事業主借",'2_かんたん入力'!J108))</f>
        <v/>
      </c>
      <c r="E108" s="13" t="str">
        <f>IF('2_かんたん入力'!K108="","",'2_かんたん入力'!K108)</f>
        <v/>
      </c>
      <c r="F108" s="11" t="str">
        <f>IF('2_かんたん入力'!G108="","",'2_かんたん入力'!G108)</f>
        <v/>
      </c>
    </row>
    <row r="109" ht="18.75" customHeight="1">
      <c r="A109" s="12" t="str">
        <f>IF('2_かんたん入力'!B109="","",'2_かんたん入力'!B109)</f>
        <v/>
      </c>
      <c r="B109" s="11" t="str">
        <f>IF('2_かんたん入力'!H109="","",IF(OR('2_かんたん入力'!H109="個人のクレジットカード",'2_かんたん入力'!H109="個人の現金・立替"),"事業主借",'2_かんたん入力'!H109))</f>
        <v/>
      </c>
      <c r="C109" s="13" t="str">
        <f>IF('2_かんたん入力'!I109="","",'2_かんたん入力'!I109)</f>
        <v/>
      </c>
      <c r="D109" s="11" t="str">
        <f>IF('2_かんたん入力'!J109="","",IF(OR('2_かんたん入力'!J109="個人のクレジットカード",'2_かんたん入力'!J109="個人の現金・立替"),"事業主借",'2_かんたん入力'!J109))</f>
        <v/>
      </c>
      <c r="E109" s="13" t="str">
        <f>IF('2_かんたん入力'!K109="","",'2_かんたん入力'!K109)</f>
        <v/>
      </c>
      <c r="F109" s="11" t="str">
        <f>IF('2_かんたん入力'!G109="","",'2_かんたん入力'!G109)</f>
        <v/>
      </c>
    </row>
    <row r="110" ht="18.75" customHeight="1">
      <c r="A110" s="12" t="str">
        <f>IF('2_かんたん入力'!B110="","",'2_かんたん入力'!B110)</f>
        <v/>
      </c>
      <c r="B110" s="11" t="str">
        <f>IF('2_かんたん入力'!H110="","",IF(OR('2_かんたん入力'!H110="個人のクレジットカード",'2_かんたん入力'!H110="個人の現金・立替"),"事業主借",'2_かんたん入力'!H110))</f>
        <v/>
      </c>
      <c r="C110" s="13" t="str">
        <f>IF('2_かんたん入力'!I110="","",'2_かんたん入力'!I110)</f>
        <v/>
      </c>
      <c r="D110" s="11" t="str">
        <f>IF('2_かんたん入力'!J110="","",IF(OR('2_かんたん入力'!J110="個人のクレジットカード",'2_かんたん入力'!J110="個人の現金・立替"),"事業主借",'2_かんたん入力'!J110))</f>
        <v/>
      </c>
      <c r="E110" s="13" t="str">
        <f>IF('2_かんたん入力'!K110="","",'2_かんたん入力'!K110)</f>
        <v/>
      </c>
      <c r="F110" s="11" t="str">
        <f>IF('2_かんたん入力'!G110="","",'2_かんたん入力'!G110)</f>
        <v/>
      </c>
    </row>
    <row r="111" ht="18.75" customHeight="1">
      <c r="A111" s="12" t="str">
        <f>IF('2_かんたん入力'!B111="","",'2_かんたん入力'!B111)</f>
        <v/>
      </c>
      <c r="B111" s="11" t="str">
        <f>IF('2_かんたん入力'!H111="","",IF(OR('2_かんたん入力'!H111="個人のクレジットカード",'2_かんたん入力'!H111="個人の現金・立替"),"事業主借",'2_かんたん入力'!H111))</f>
        <v/>
      </c>
      <c r="C111" s="13" t="str">
        <f>IF('2_かんたん入力'!I111="","",'2_かんたん入力'!I111)</f>
        <v/>
      </c>
      <c r="D111" s="11" t="str">
        <f>IF('2_かんたん入力'!J111="","",IF(OR('2_かんたん入力'!J111="個人のクレジットカード",'2_かんたん入力'!J111="個人の現金・立替"),"事業主借",'2_かんたん入力'!J111))</f>
        <v/>
      </c>
      <c r="E111" s="13" t="str">
        <f>IF('2_かんたん入力'!K111="","",'2_かんたん入力'!K111)</f>
        <v/>
      </c>
      <c r="F111" s="11" t="str">
        <f>IF('2_かんたん入力'!G111="","",'2_かんたん入力'!G111)</f>
        <v/>
      </c>
    </row>
    <row r="112" ht="18.75" customHeight="1">
      <c r="A112" s="12" t="str">
        <f>IF('2_かんたん入力'!B112="","",'2_かんたん入力'!B112)</f>
        <v/>
      </c>
      <c r="B112" s="11" t="str">
        <f>IF('2_かんたん入力'!H112="","",IF(OR('2_かんたん入力'!H112="個人のクレジットカード",'2_かんたん入力'!H112="個人の現金・立替"),"事業主借",'2_かんたん入力'!H112))</f>
        <v/>
      </c>
      <c r="C112" s="13" t="str">
        <f>IF('2_かんたん入力'!I112="","",'2_かんたん入力'!I112)</f>
        <v/>
      </c>
      <c r="D112" s="11" t="str">
        <f>IF('2_かんたん入力'!J112="","",IF(OR('2_かんたん入力'!J112="個人のクレジットカード",'2_かんたん入力'!J112="個人の現金・立替"),"事業主借",'2_かんたん入力'!J112))</f>
        <v/>
      </c>
      <c r="E112" s="13" t="str">
        <f>IF('2_かんたん入力'!K112="","",'2_かんたん入力'!K112)</f>
        <v/>
      </c>
      <c r="F112" s="11" t="str">
        <f>IF('2_かんたん入力'!G112="","",'2_かんたん入力'!G112)</f>
        <v/>
      </c>
    </row>
    <row r="113" ht="18.75" customHeight="1">
      <c r="A113" s="12" t="str">
        <f>IF('2_かんたん入力'!B113="","",'2_かんたん入力'!B113)</f>
        <v/>
      </c>
      <c r="B113" s="11" t="str">
        <f>IF('2_かんたん入力'!H113="","",IF(OR('2_かんたん入力'!H113="個人のクレジットカード",'2_かんたん入力'!H113="個人の現金・立替"),"事業主借",'2_かんたん入力'!H113))</f>
        <v/>
      </c>
      <c r="C113" s="13" t="str">
        <f>IF('2_かんたん入力'!I113="","",'2_かんたん入力'!I113)</f>
        <v/>
      </c>
      <c r="D113" s="11" t="str">
        <f>IF('2_かんたん入力'!J113="","",IF(OR('2_かんたん入力'!J113="個人のクレジットカード",'2_かんたん入力'!J113="個人の現金・立替"),"事業主借",'2_かんたん入力'!J113))</f>
        <v/>
      </c>
      <c r="E113" s="13" t="str">
        <f>IF('2_かんたん入力'!K113="","",'2_かんたん入力'!K113)</f>
        <v/>
      </c>
      <c r="F113" s="11" t="str">
        <f>IF('2_かんたん入力'!G113="","",'2_かんたん入力'!G113)</f>
        <v/>
      </c>
    </row>
    <row r="114" ht="18.75" customHeight="1">
      <c r="A114" s="12" t="str">
        <f>IF('2_かんたん入力'!B114="","",'2_かんたん入力'!B114)</f>
        <v/>
      </c>
      <c r="B114" s="11" t="str">
        <f>IF('2_かんたん入力'!H114="","",IF(OR('2_かんたん入力'!H114="個人のクレジットカード",'2_かんたん入力'!H114="個人の現金・立替"),"事業主借",'2_かんたん入力'!H114))</f>
        <v/>
      </c>
      <c r="C114" s="13" t="str">
        <f>IF('2_かんたん入力'!I114="","",'2_かんたん入力'!I114)</f>
        <v/>
      </c>
      <c r="D114" s="11" t="str">
        <f>IF('2_かんたん入力'!J114="","",IF(OR('2_かんたん入力'!J114="個人のクレジットカード",'2_かんたん入力'!J114="個人の現金・立替"),"事業主借",'2_かんたん入力'!J114))</f>
        <v/>
      </c>
      <c r="E114" s="13" t="str">
        <f>IF('2_かんたん入力'!K114="","",'2_かんたん入力'!K114)</f>
        <v/>
      </c>
      <c r="F114" s="11" t="str">
        <f>IF('2_かんたん入力'!G114="","",'2_かんたん入力'!G114)</f>
        <v/>
      </c>
    </row>
    <row r="115" ht="18.75" customHeight="1">
      <c r="A115" s="12" t="str">
        <f>IF('2_かんたん入力'!B115="","",'2_かんたん入力'!B115)</f>
        <v/>
      </c>
      <c r="B115" s="11" t="str">
        <f>IF('2_かんたん入力'!H115="","",IF(OR('2_かんたん入力'!H115="個人のクレジットカード",'2_かんたん入力'!H115="個人の現金・立替"),"事業主借",'2_かんたん入力'!H115))</f>
        <v/>
      </c>
      <c r="C115" s="13" t="str">
        <f>IF('2_かんたん入力'!I115="","",'2_かんたん入力'!I115)</f>
        <v/>
      </c>
      <c r="D115" s="11" t="str">
        <f>IF('2_かんたん入力'!J115="","",IF(OR('2_かんたん入力'!J115="個人のクレジットカード",'2_かんたん入力'!J115="個人の現金・立替"),"事業主借",'2_かんたん入力'!J115))</f>
        <v/>
      </c>
      <c r="E115" s="13" t="str">
        <f>IF('2_かんたん入力'!K115="","",'2_かんたん入力'!K115)</f>
        <v/>
      </c>
      <c r="F115" s="11" t="str">
        <f>IF('2_かんたん入力'!G115="","",'2_かんたん入力'!G115)</f>
        <v/>
      </c>
    </row>
    <row r="116" ht="18.75" customHeight="1">
      <c r="A116" s="12" t="str">
        <f>IF('2_かんたん入力'!B116="","",'2_かんたん入力'!B116)</f>
        <v/>
      </c>
      <c r="B116" s="11" t="str">
        <f>IF('2_かんたん入力'!H116="","",IF(OR('2_かんたん入力'!H116="個人のクレジットカード",'2_かんたん入力'!H116="個人の現金・立替"),"事業主借",'2_かんたん入力'!H116))</f>
        <v/>
      </c>
      <c r="C116" s="13" t="str">
        <f>IF('2_かんたん入力'!I116="","",'2_かんたん入力'!I116)</f>
        <v/>
      </c>
      <c r="D116" s="11" t="str">
        <f>IF('2_かんたん入力'!J116="","",IF(OR('2_かんたん入力'!J116="個人のクレジットカード",'2_かんたん入力'!J116="個人の現金・立替"),"事業主借",'2_かんたん入力'!J116))</f>
        <v/>
      </c>
      <c r="E116" s="13" t="str">
        <f>IF('2_かんたん入力'!K116="","",'2_かんたん入力'!K116)</f>
        <v/>
      </c>
      <c r="F116" s="11" t="str">
        <f>IF('2_かんたん入力'!G116="","",'2_かんたん入力'!G116)</f>
        <v/>
      </c>
    </row>
    <row r="117" ht="18.75" customHeight="1">
      <c r="A117" s="12" t="str">
        <f>IF('2_かんたん入力'!B117="","",'2_かんたん入力'!B117)</f>
        <v/>
      </c>
      <c r="B117" s="11" t="str">
        <f>IF('2_かんたん入力'!H117="","",IF(OR('2_かんたん入力'!H117="個人のクレジットカード",'2_かんたん入力'!H117="個人の現金・立替"),"事業主借",'2_かんたん入力'!H117))</f>
        <v/>
      </c>
      <c r="C117" s="13" t="str">
        <f>IF('2_かんたん入力'!I117="","",'2_かんたん入力'!I117)</f>
        <v/>
      </c>
      <c r="D117" s="11" t="str">
        <f>IF('2_かんたん入力'!J117="","",IF(OR('2_かんたん入力'!J117="個人のクレジットカード",'2_かんたん入力'!J117="個人の現金・立替"),"事業主借",'2_かんたん入力'!J117))</f>
        <v/>
      </c>
      <c r="E117" s="13" t="str">
        <f>IF('2_かんたん入力'!K117="","",'2_かんたん入力'!K117)</f>
        <v/>
      </c>
      <c r="F117" s="11" t="str">
        <f>IF('2_かんたん入力'!G117="","",'2_かんたん入力'!G117)</f>
        <v/>
      </c>
    </row>
    <row r="118" ht="18.75" customHeight="1">
      <c r="A118" s="12" t="str">
        <f>IF('2_かんたん入力'!B118="","",'2_かんたん入力'!B118)</f>
        <v/>
      </c>
      <c r="B118" s="11" t="str">
        <f>IF('2_かんたん入力'!H118="","",IF(OR('2_かんたん入力'!H118="個人のクレジットカード",'2_かんたん入力'!H118="個人の現金・立替"),"事業主借",'2_かんたん入力'!H118))</f>
        <v/>
      </c>
      <c r="C118" s="13" t="str">
        <f>IF('2_かんたん入力'!I118="","",'2_かんたん入力'!I118)</f>
        <v/>
      </c>
      <c r="D118" s="11" t="str">
        <f>IF('2_かんたん入力'!J118="","",IF(OR('2_かんたん入力'!J118="個人のクレジットカード",'2_かんたん入力'!J118="個人の現金・立替"),"事業主借",'2_かんたん入力'!J118))</f>
        <v/>
      </c>
      <c r="E118" s="13" t="str">
        <f>IF('2_かんたん入力'!K118="","",'2_かんたん入力'!K118)</f>
        <v/>
      </c>
      <c r="F118" s="11" t="str">
        <f>IF('2_かんたん入力'!G118="","",'2_かんたん入力'!G118)</f>
        <v/>
      </c>
    </row>
    <row r="119" ht="18.75" customHeight="1">
      <c r="A119" s="12" t="str">
        <f>IF('2_かんたん入力'!B119="","",'2_かんたん入力'!B119)</f>
        <v/>
      </c>
      <c r="B119" s="11" t="str">
        <f>IF('2_かんたん入力'!H119="","",IF(OR('2_かんたん入力'!H119="個人のクレジットカード",'2_かんたん入力'!H119="個人の現金・立替"),"事業主借",'2_かんたん入力'!H119))</f>
        <v/>
      </c>
      <c r="C119" s="13" t="str">
        <f>IF('2_かんたん入力'!I119="","",'2_かんたん入力'!I119)</f>
        <v/>
      </c>
      <c r="D119" s="11" t="str">
        <f>IF('2_かんたん入力'!J119="","",IF(OR('2_かんたん入力'!J119="個人のクレジットカード",'2_かんたん入力'!J119="個人の現金・立替"),"事業主借",'2_かんたん入力'!J119))</f>
        <v/>
      </c>
      <c r="E119" s="13" t="str">
        <f>IF('2_かんたん入力'!K119="","",'2_かんたん入力'!K119)</f>
        <v/>
      </c>
      <c r="F119" s="11" t="str">
        <f>IF('2_かんたん入力'!G119="","",'2_かんたん入力'!G119)</f>
        <v/>
      </c>
    </row>
    <row r="120" ht="18.75" customHeight="1">
      <c r="A120" s="12" t="str">
        <f>IF('2_かんたん入力'!B120="","",'2_かんたん入力'!B120)</f>
        <v/>
      </c>
      <c r="B120" s="11" t="str">
        <f>IF('2_かんたん入力'!H120="","",IF(OR('2_かんたん入力'!H120="個人のクレジットカード",'2_かんたん入力'!H120="個人の現金・立替"),"事業主借",'2_かんたん入力'!H120))</f>
        <v/>
      </c>
      <c r="C120" s="13" t="str">
        <f>IF('2_かんたん入力'!I120="","",'2_かんたん入力'!I120)</f>
        <v/>
      </c>
      <c r="D120" s="11" t="str">
        <f>IF('2_かんたん入力'!J120="","",IF(OR('2_かんたん入力'!J120="個人のクレジットカード",'2_かんたん入力'!J120="個人の現金・立替"),"事業主借",'2_かんたん入力'!J120))</f>
        <v/>
      </c>
      <c r="E120" s="13" t="str">
        <f>IF('2_かんたん入力'!K120="","",'2_かんたん入力'!K120)</f>
        <v/>
      </c>
      <c r="F120" s="11" t="str">
        <f>IF('2_かんたん入力'!G120="","",'2_かんたん入力'!G120)</f>
        <v/>
      </c>
    </row>
    <row r="121" ht="18.75" customHeight="1">
      <c r="A121" s="12" t="str">
        <f>IF('2_かんたん入力'!B121="","",'2_かんたん入力'!B121)</f>
        <v/>
      </c>
      <c r="B121" s="11" t="str">
        <f>IF('2_かんたん入力'!H121="","",IF(OR('2_かんたん入力'!H121="個人のクレジットカード",'2_かんたん入力'!H121="個人の現金・立替"),"事業主借",'2_かんたん入力'!H121))</f>
        <v/>
      </c>
      <c r="C121" s="13" t="str">
        <f>IF('2_かんたん入力'!I121="","",'2_かんたん入力'!I121)</f>
        <v/>
      </c>
      <c r="D121" s="11" t="str">
        <f>IF('2_かんたん入力'!J121="","",IF(OR('2_かんたん入力'!J121="個人のクレジットカード",'2_かんたん入力'!J121="個人の現金・立替"),"事業主借",'2_かんたん入力'!J121))</f>
        <v/>
      </c>
      <c r="E121" s="13" t="str">
        <f>IF('2_かんたん入力'!K121="","",'2_かんたん入力'!K121)</f>
        <v/>
      </c>
      <c r="F121" s="11" t="str">
        <f>IF('2_かんたん入力'!G121="","",'2_かんたん入力'!G121)</f>
        <v/>
      </c>
    </row>
    <row r="122" ht="18.75" customHeight="1">
      <c r="A122" s="12" t="str">
        <f>IF('2_かんたん入力'!B122="","",'2_かんたん入力'!B122)</f>
        <v/>
      </c>
      <c r="B122" s="11" t="str">
        <f>IF('2_かんたん入力'!H122="","",IF(OR('2_かんたん入力'!H122="個人のクレジットカード",'2_かんたん入力'!H122="個人の現金・立替"),"事業主借",'2_かんたん入力'!H122))</f>
        <v/>
      </c>
      <c r="C122" s="13" t="str">
        <f>IF('2_かんたん入力'!I122="","",'2_かんたん入力'!I122)</f>
        <v/>
      </c>
      <c r="D122" s="11" t="str">
        <f>IF('2_かんたん入力'!J122="","",IF(OR('2_かんたん入力'!J122="個人のクレジットカード",'2_かんたん入力'!J122="個人の現金・立替"),"事業主借",'2_かんたん入力'!J122))</f>
        <v/>
      </c>
      <c r="E122" s="13" t="str">
        <f>IF('2_かんたん入力'!K122="","",'2_かんたん入力'!K122)</f>
        <v/>
      </c>
      <c r="F122" s="11" t="str">
        <f>IF('2_かんたん入力'!G122="","",'2_かんたん入力'!G122)</f>
        <v/>
      </c>
    </row>
    <row r="123" ht="18.75" customHeight="1">
      <c r="A123" s="12" t="str">
        <f>IF('2_かんたん入力'!B123="","",'2_かんたん入力'!B123)</f>
        <v/>
      </c>
      <c r="B123" s="11" t="str">
        <f>IF('2_かんたん入力'!H123="","",IF(OR('2_かんたん入力'!H123="個人のクレジットカード",'2_かんたん入力'!H123="個人の現金・立替"),"事業主借",'2_かんたん入力'!H123))</f>
        <v/>
      </c>
      <c r="C123" s="13" t="str">
        <f>IF('2_かんたん入力'!I123="","",'2_かんたん入力'!I123)</f>
        <v/>
      </c>
      <c r="D123" s="11" t="str">
        <f>IF('2_かんたん入力'!J123="","",IF(OR('2_かんたん入力'!J123="個人のクレジットカード",'2_かんたん入力'!J123="個人の現金・立替"),"事業主借",'2_かんたん入力'!J123))</f>
        <v/>
      </c>
      <c r="E123" s="13" t="str">
        <f>IF('2_かんたん入力'!K123="","",'2_かんたん入力'!K123)</f>
        <v/>
      </c>
      <c r="F123" s="11" t="str">
        <f>IF('2_かんたん入力'!G123="","",'2_かんたん入力'!G123)</f>
        <v/>
      </c>
    </row>
    <row r="124" ht="18.75" customHeight="1">
      <c r="A124" s="12" t="str">
        <f>IF('2_かんたん入力'!B124="","",'2_かんたん入力'!B124)</f>
        <v/>
      </c>
      <c r="B124" s="11" t="str">
        <f>IF('2_かんたん入力'!H124="","",IF(OR('2_かんたん入力'!H124="個人のクレジットカード",'2_かんたん入力'!H124="個人の現金・立替"),"事業主借",'2_かんたん入力'!H124))</f>
        <v/>
      </c>
      <c r="C124" s="13" t="str">
        <f>IF('2_かんたん入力'!I124="","",'2_かんたん入力'!I124)</f>
        <v/>
      </c>
      <c r="D124" s="11" t="str">
        <f>IF('2_かんたん入力'!J124="","",IF(OR('2_かんたん入力'!J124="個人のクレジットカード",'2_かんたん入力'!J124="個人の現金・立替"),"事業主借",'2_かんたん入力'!J124))</f>
        <v/>
      </c>
      <c r="E124" s="13" t="str">
        <f>IF('2_かんたん入力'!K124="","",'2_かんたん入力'!K124)</f>
        <v/>
      </c>
      <c r="F124" s="11" t="str">
        <f>IF('2_かんたん入力'!G124="","",'2_かんたん入力'!G124)</f>
        <v/>
      </c>
    </row>
    <row r="125" ht="18.75" customHeight="1">
      <c r="A125" s="12" t="str">
        <f>IF('2_かんたん入力'!B125="","",'2_かんたん入力'!B125)</f>
        <v/>
      </c>
      <c r="B125" s="11" t="str">
        <f>IF('2_かんたん入力'!H125="","",IF(OR('2_かんたん入力'!H125="個人のクレジットカード",'2_かんたん入力'!H125="個人の現金・立替"),"事業主借",'2_かんたん入力'!H125))</f>
        <v/>
      </c>
      <c r="C125" s="13" t="str">
        <f>IF('2_かんたん入力'!I125="","",'2_かんたん入力'!I125)</f>
        <v/>
      </c>
      <c r="D125" s="11" t="str">
        <f>IF('2_かんたん入力'!J125="","",IF(OR('2_かんたん入力'!J125="個人のクレジットカード",'2_かんたん入力'!J125="個人の現金・立替"),"事業主借",'2_かんたん入力'!J125))</f>
        <v/>
      </c>
      <c r="E125" s="13" t="str">
        <f>IF('2_かんたん入力'!K125="","",'2_かんたん入力'!K125)</f>
        <v/>
      </c>
      <c r="F125" s="11" t="str">
        <f>IF('2_かんたん入力'!G125="","",'2_かんたん入力'!G125)</f>
        <v/>
      </c>
    </row>
    <row r="126" ht="18.75" customHeight="1">
      <c r="A126" s="12" t="str">
        <f>IF('2_かんたん入力'!B126="","",'2_かんたん入力'!B126)</f>
        <v/>
      </c>
      <c r="B126" s="11" t="str">
        <f>IF('2_かんたん入力'!H126="","",IF(OR('2_かんたん入力'!H126="個人のクレジットカード",'2_かんたん入力'!H126="個人の現金・立替"),"事業主借",'2_かんたん入力'!H126))</f>
        <v/>
      </c>
      <c r="C126" s="13" t="str">
        <f>IF('2_かんたん入力'!I126="","",'2_かんたん入力'!I126)</f>
        <v/>
      </c>
      <c r="D126" s="11" t="str">
        <f>IF('2_かんたん入力'!J126="","",IF(OR('2_かんたん入力'!J126="個人のクレジットカード",'2_かんたん入力'!J126="個人の現金・立替"),"事業主借",'2_かんたん入力'!J126))</f>
        <v/>
      </c>
      <c r="E126" s="13" t="str">
        <f>IF('2_かんたん入力'!K126="","",'2_かんたん入力'!K126)</f>
        <v/>
      </c>
      <c r="F126" s="11" t="str">
        <f>IF('2_かんたん入力'!G126="","",'2_かんたん入力'!G126)</f>
        <v/>
      </c>
    </row>
    <row r="127" ht="18.75" customHeight="1">
      <c r="A127" s="12" t="str">
        <f>IF('2_かんたん入力'!B127="","",'2_かんたん入力'!B127)</f>
        <v/>
      </c>
      <c r="B127" s="11" t="str">
        <f>IF('2_かんたん入力'!H127="","",IF(OR('2_かんたん入力'!H127="個人のクレジットカード",'2_かんたん入力'!H127="個人の現金・立替"),"事業主借",'2_かんたん入力'!H127))</f>
        <v/>
      </c>
      <c r="C127" s="13" t="str">
        <f>IF('2_かんたん入力'!I127="","",'2_かんたん入力'!I127)</f>
        <v/>
      </c>
      <c r="D127" s="11" t="str">
        <f>IF('2_かんたん入力'!J127="","",IF(OR('2_かんたん入力'!J127="個人のクレジットカード",'2_かんたん入力'!J127="個人の現金・立替"),"事業主借",'2_かんたん入力'!J127))</f>
        <v/>
      </c>
      <c r="E127" s="13" t="str">
        <f>IF('2_かんたん入力'!K127="","",'2_かんたん入力'!K127)</f>
        <v/>
      </c>
      <c r="F127" s="11" t="str">
        <f>IF('2_かんたん入力'!G127="","",'2_かんたん入力'!G127)</f>
        <v/>
      </c>
    </row>
    <row r="128" ht="18.75" customHeight="1">
      <c r="A128" s="12" t="str">
        <f>IF('2_かんたん入力'!B128="","",'2_かんたん入力'!B128)</f>
        <v/>
      </c>
      <c r="B128" s="11" t="str">
        <f>IF('2_かんたん入力'!H128="","",IF(OR('2_かんたん入力'!H128="個人のクレジットカード",'2_かんたん入力'!H128="個人の現金・立替"),"事業主借",'2_かんたん入力'!H128))</f>
        <v/>
      </c>
      <c r="C128" s="13" t="str">
        <f>IF('2_かんたん入力'!I128="","",'2_かんたん入力'!I128)</f>
        <v/>
      </c>
      <c r="D128" s="11" t="str">
        <f>IF('2_かんたん入力'!J128="","",IF(OR('2_かんたん入力'!J128="個人のクレジットカード",'2_かんたん入力'!J128="個人の現金・立替"),"事業主借",'2_かんたん入力'!J128))</f>
        <v/>
      </c>
      <c r="E128" s="13" t="str">
        <f>IF('2_かんたん入力'!K128="","",'2_かんたん入力'!K128)</f>
        <v/>
      </c>
      <c r="F128" s="11" t="str">
        <f>IF('2_かんたん入力'!G128="","",'2_かんたん入力'!G128)</f>
        <v/>
      </c>
    </row>
    <row r="129" ht="18.75" customHeight="1">
      <c r="A129" s="12" t="str">
        <f>IF('2_かんたん入力'!B129="","",'2_かんたん入力'!B129)</f>
        <v/>
      </c>
      <c r="B129" s="11" t="str">
        <f>IF('2_かんたん入力'!H129="","",IF(OR('2_かんたん入力'!H129="個人のクレジットカード",'2_かんたん入力'!H129="個人の現金・立替"),"事業主借",'2_かんたん入力'!H129))</f>
        <v/>
      </c>
      <c r="C129" s="13" t="str">
        <f>IF('2_かんたん入力'!I129="","",'2_かんたん入力'!I129)</f>
        <v/>
      </c>
      <c r="D129" s="11" t="str">
        <f>IF('2_かんたん入力'!J129="","",IF(OR('2_かんたん入力'!J129="個人のクレジットカード",'2_かんたん入力'!J129="個人の現金・立替"),"事業主借",'2_かんたん入力'!J129))</f>
        <v/>
      </c>
      <c r="E129" s="13" t="str">
        <f>IF('2_かんたん入力'!K129="","",'2_かんたん入力'!K129)</f>
        <v/>
      </c>
      <c r="F129" s="11" t="str">
        <f>IF('2_かんたん入力'!G129="","",'2_かんたん入力'!G129)</f>
        <v/>
      </c>
    </row>
    <row r="130" ht="18.75" customHeight="1">
      <c r="A130" s="12" t="str">
        <f>IF('2_かんたん入力'!B130="","",'2_かんたん入力'!B130)</f>
        <v/>
      </c>
      <c r="B130" s="11" t="str">
        <f>IF('2_かんたん入力'!H130="","",IF(OR('2_かんたん入力'!H130="個人のクレジットカード",'2_かんたん入力'!H130="個人の現金・立替"),"事業主借",'2_かんたん入力'!H130))</f>
        <v/>
      </c>
      <c r="C130" s="13" t="str">
        <f>IF('2_かんたん入力'!I130="","",'2_かんたん入力'!I130)</f>
        <v/>
      </c>
      <c r="D130" s="11" t="str">
        <f>IF('2_かんたん入力'!J130="","",IF(OR('2_かんたん入力'!J130="個人のクレジットカード",'2_かんたん入力'!J130="個人の現金・立替"),"事業主借",'2_かんたん入力'!J130))</f>
        <v/>
      </c>
      <c r="E130" s="13" t="str">
        <f>IF('2_かんたん入力'!K130="","",'2_かんたん入力'!K130)</f>
        <v/>
      </c>
      <c r="F130" s="11" t="str">
        <f>IF('2_かんたん入力'!G130="","",'2_かんたん入力'!G130)</f>
        <v/>
      </c>
    </row>
    <row r="131" ht="18.75" customHeight="1">
      <c r="A131" s="12" t="str">
        <f>IF('2_かんたん入力'!B131="","",'2_かんたん入力'!B131)</f>
        <v/>
      </c>
      <c r="B131" s="11" t="str">
        <f>IF('2_かんたん入力'!H131="","",IF(OR('2_かんたん入力'!H131="個人のクレジットカード",'2_かんたん入力'!H131="個人の現金・立替"),"事業主借",'2_かんたん入力'!H131))</f>
        <v/>
      </c>
      <c r="C131" s="13" t="str">
        <f>IF('2_かんたん入力'!I131="","",'2_かんたん入力'!I131)</f>
        <v/>
      </c>
      <c r="D131" s="11" t="str">
        <f>IF('2_かんたん入力'!J131="","",IF(OR('2_かんたん入力'!J131="個人のクレジットカード",'2_かんたん入力'!J131="個人の現金・立替"),"事業主借",'2_かんたん入力'!J131))</f>
        <v/>
      </c>
      <c r="E131" s="13" t="str">
        <f>IF('2_かんたん入力'!K131="","",'2_かんたん入力'!K131)</f>
        <v/>
      </c>
      <c r="F131" s="11" t="str">
        <f>IF('2_かんたん入力'!G131="","",'2_かんたん入力'!G131)</f>
        <v/>
      </c>
    </row>
    <row r="132" ht="18.75" customHeight="1">
      <c r="A132" s="12" t="str">
        <f>IF('2_かんたん入力'!B132="","",'2_かんたん入力'!B132)</f>
        <v/>
      </c>
      <c r="B132" s="11" t="str">
        <f>IF('2_かんたん入力'!H132="","",IF(OR('2_かんたん入力'!H132="個人のクレジットカード",'2_かんたん入力'!H132="個人の現金・立替"),"事業主借",'2_かんたん入力'!H132))</f>
        <v/>
      </c>
      <c r="C132" s="13" t="str">
        <f>IF('2_かんたん入力'!I132="","",'2_かんたん入力'!I132)</f>
        <v/>
      </c>
      <c r="D132" s="11" t="str">
        <f>IF('2_かんたん入力'!J132="","",IF(OR('2_かんたん入力'!J132="個人のクレジットカード",'2_かんたん入力'!J132="個人の現金・立替"),"事業主借",'2_かんたん入力'!J132))</f>
        <v/>
      </c>
      <c r="E132" s="13" t="str">
        <f>IF('2_かんたん入力'!K132="","",'2_かんたん入力'!K132)</f>
        <v/>
      </c>
      <c r="F132" s="11" t="str">
        <f>IF('2_かんたん入力'!G132="","",'2_かんたん入力'!G132)</f>
        <v/>
      </c>
    </row>
    <row r="133" ht="18.75" customHeight="1">
      <c r="A133" s="12" t="str">
        <f>IF('2_かんたん入力'!B133="","",'2_かんたん入力'!B133)</f>
        <v/>
      </c>
      <c r="B133" s="11" t="str">
        <f>IF('2_かんたん入力'!H133="","",IF(OR('2_かんたん入力'!H133="個人のクレジットカード",'2_かんたん入力'!H133="個人の現金・立替"),"事業主借",'2_かんたん入力'!H133))</f>
        <v/>
      </c>
      <c r="C133" s="13" t="str">
        <f>IF('2_かんたん入力'!I133="","",'2_かんたん入力'!I133)</f>
        <v/>
      </c>
      <c r="D133" s="11" t="str">
        <f>IF('2_かんたん入力'!J133="","",IF(OR('2_かんたん入力'!J133="個人のクレジットカード",'2_かんたん入力'!J133="個人の現金・立替"),"事業主借",'2_かんたん入力'!J133))</f>
        <v/>
      </c>
      <c r="E133" s="13" t="str">
        <f>IF('2_かんたん入力'!K133="","",'2_かんたん入力'!K133)</f>
        <v/>
      </c>
      <c r="F133" s="11" t="str">
        <f>IF('2_かんたん入力'!G133="","",'2_かんたん入力'!G133)</f>
        <v/>
      </c>
    </row>
    <row r="134" ht="18.75" customHeight="1">
      <c r="A134" s="12" t="str">
        <f>IF('2_かんたん入力'!B134="","",'2_かんたん入力'!B134)</f>
        <v/>
      </c>
      <c r="B134" s="11" t="str">
        <f>IF('2_かんたん入力'!H134="","",IF(OR('2_かんたん入力'!H134="個人のクレジットカード",'2_かんたん入力'!H134="個人の現金・立替"),"事業主借",'2_かんたん入力'!H134))</f>
        <v/>
      </c>
      <c r="C134" s="13" t="str">
        <f>IF('2_かんたん入力'!I134="","",'2_かんたん入力'!I134)</f>
        <v/>
      </c>
      <c r="D134" s="11" t="str">
        <f>IF('2_かんたん入力'!J134="","",IF(OR('2_かんたん入力'!J134="個人のクレジットカード",'2_かんたん入力'!J134="個人の現金・立替"),"事業主借",'2_かんたん入力'!J134))</f>
        <v/>
      </c>
      <c r="E134" s="13" t="str">
        <f>IF('2_かんたん入力'!K134="","",'2_かんたん入力'!K134)</f>
        <v/>
      </c>
      <c r="F134" s="11" t="str">
        <f>IF('2_かんたん入力'!G134="","",'2_かんたん入力'!G134)</f>
        <v/>
      </c>
    </row>
    <row r="135" ht="18.75" customHeight="1">
      <c r="A135" s="12" t="str">
        <f>IF('2_かんたん入力'!B135="","",'2_かんたん入力'!B135)</f>
        <v/>
      </c>
      <c r="B135" s="11" t="str">
        <f>IF('2_かんたん入力'!H135="","",IF(OR('2_かんたん入力'!H135="個人のクレジットカード",'2_かんたん入力'!H135="個人の現金・立替"),"事業主借",'2_かんたん入力'!H135))</f>
        <v/>
      </c>
      <c r="C135" s="13" t="str">
        <f>IF('2_かんたん入力'!I135="","",'2_かんたん入力'!I135)</f>
        <v/>
      </c>
      <c r="D135" s="11" t="str">
        <f>IF('2_かんたん入力'!J135="","",IF(OR('2_かんたん入力'!J135="個人のクレジットカード",'2_かんたん入力'!J135="個人の現金・立替"),"事業主借",'2_かんたん入力'!J135))</f>
        <v/>
      </c>
      <c r="E135" s="13" t="str">
        <f>IF('2_かんたん入力'!K135="","",'2_かんたん入力'!K135)</f>
        <v/>
      </c>
      <c r="F135" s="11" t="str">
        <f>IF('2_かんたん入力'!G135="","",'2_かんたん入力'!G135)</f>
        <v/>
      </c>
    </row>
    <row r="136" ht="18.75" customHeight="1">
      <c r="A136" s="12" t="str">
        <f>IF('2_かんたん入力'!B136="","",'2_かんたん入力'!B136)</f>
        <v/>
      </c>
      <c r="B136" s="11" t="str">
        <f>IF('2_かんたん入力'!H136="","",IF(OR('2_かんたん入力'!H136="個人のクレジットカード",'2_かんたん入力'!H136="個人の現金・立替"),"事業主借",'2_かんたん入力'!H136))</f>
        <v/>
      </c>
      <c r="C136" s="13" t="str">
        <f>IF('2_かんたん入力'!I136="","",'2_かんたん入力'!I136)</f>
        <v/>
      </c>
      <c r="D136" s="11" t="str">
        <f>IF('2_かんたん入力'!J136="","",IF(OR('2_かんたん入力'!J136="個人のクレジットカード",'2_かんたん入力'!J136="個人の現金・立替"),"事業主借",'2_かんたん入力'!J136))</f>
        <v/>
      </c>
      <c r="E136" s="13" t="str">
        <f>IF('2_かんたん入力'!K136="","",'2_かんたん入力'!K136)</f>
        <v/>
      </c>
      <c r="F136" s="11" t="str">
        <f>IF('2_かんたん入力'!G136="","",'2_かんたん入力'!G136)</f>
        <v/>
      </c>
    </row>
    <row r="137" ht="18.75" customHeight="1">
      <c r="A137" s="12" t="str">
        <f>IF('2_かんたん入力'!B137="","",'2_かんたん入力'!B137)</f>
        <v/>
      </c>
      <c r="B137" s="11" t="str">
        <f>IF('2_かんたん入力'!H137="","",IF(OR('2_かんたん入力'!H137="個人のクレジットカード",'2_かんたん入力'!H137="個人の現金・立替"),"事業主借",'2_かんたん入力'!H137))</f>
        <v/>
      </c>
      <c r="C137" s="13" t="str">
        <f>IF('2_かんたん入力'!I137="","",'2_かんたん入力'!I137)</f>
        <v/>
      </c>
      <c r="D137" s="11" t="str">
        <f>IF('2_かんたん入力'!J137="","",IF(OR('2_かんたん入力'!J137="個人のクレジットカード",'2_かんたん入力'!J137="個人の現金・立替"),"事業主借",'2_かんたん入力'!J137))</f>
        <v/>
      </c>
      <c r="E137" s="13" t="str">
        <f>IF('2_かんたん入力'!K137="","",'2_かんたん入力'!K137)</f>
        <v/>
      </c>
      <c r="F137" s="11" t="str">
        <f>IF('2_かんたん入力'!G137="","",'2_かんたん入力'!G137)</f>
        <v/>
      </c>
    </row>
    <row r="138" ht="18.75" customHeight="1">
      <c r="A138" s="12" t="str">
        <f>IF('2_かんたん入力'!B138="","",'2_かんたん入力'!B138)</f>
        <v/>
      </c>
      <c r="B138" s="11" t="str">
        <f>IF('2_かんたん入力'!H138="","",IF(OR('2_かんたん入力'!H138="個人のクレジットカード",'2_かんたん入力'!H138="個人の現金・立替"),"事業主借",'2_かんたん入力'!H138))</f>
        <v/>
      </c>
      <c r="C138" s="13" t="str">
        <f>IF('2_かんたん入力'!I138="","",'2_かんたん入力'!I138)</f>
        <v/>
      </c>
      <c r="D138" s="11" t="str">
        <f>IF('2_かんたん入力'!J138="","",IF(OR('2_かんたん入力'!J138="個人のクレジットカード",'2_かんたん入力'!J138="個人の現金・立替"),"事業主借",'2_かんたん入力'!J138))</f>
        <v/>
      </c>
      <c r="E138" s="13" t="str">
        <f>IF('2_かんたん入力'!K138="","",'2_かんたん入力'!K138)</f>
        <v/>
      </c>
      <c r="F138" s="11" t="str">
        <f>IF('2_かんたん入力'!G138="","",'2_かんたん入力'!G138)</f>
        <v/>
      </c>
    </row>
    <row r="139" ht="18.75" customHeight="1">
      <c r="A139" s="12" t="str">
        <f>IF('2_かんたん入力'!B139="","",'2_かんたん入力'!B139)</f>
        <v/>
      </c>
      <c r="B139" s="11" t="str">
        <f>IF('2_かんたん入力'!H139="","",IF(OR('2_かんたん入力'!H139="個人のクレジットカード",'2_かんたん入力'!H139="個人の現金・立替"),"事業主借",'2_かんたん入力'!H139))</f>
        <v/>
      </c>
      <c r="C139" s="13" t="str">
        <f>IF('2_かんたん入力'!I139="","",'2_かんたん入力'!I139)</f>
        <v/>
      </c>
      <c r="D139" s="11" t="str">
        <f>IF('2_かんたん入力'!J139="","",IF(OR('2_かんたん入力'!J139="個人のクレジットカード",'2_かんたん入力'!J139="個人の現金・立替"),"事業主借",'2_かんたん入力'!J139))</f>
        <v/>
      </c>
      <c r="E139" s="13" t="str">
        <f>IF('2_かんたん入力'!K139="","",'2_かんたん入力'!K139)</f>
        <v/>
      </c>
      <c r="F139" s="11" t="str">
        <f>IF('2_かんたん入力'!G139="","",'2_かんたん入力'!G139)</f>
        <v/>
      </c>
    </row>
    <row r="140" ht="18.75" customHeight="1">
      <c r="A140" s="12" t="str">
        <f>IF('2_かんたん入力'!B140="","",'2_かんたん入力'!B140)</f>
        <v/>
      </c>
      <c r="B140" s="11" t="str">
        <f>IF('2_かんたん入力'!H140="","",IF(OR('2_かんたん入力'!H140="個人のクレジットカード",'2_かんたん入力'!H140="個人の現金・立替"),"事業主借",'2_かんたん入力'!H140))</f>
        <v/>
      </c>
      <c r="C140" s="13" t="str">
        <f>IF('2_かんたん入力'!I140="","",'2_かんたん入力'!I140)</f>
        <v/>
      </c>
      <c r="D140" s="11" t="str">
        <f>IF('2_かんたん入力'!J140="","",IF(OR('2_かんたん入力'!J140="個人のクレジットカード",'2_かんたん入力'!J140="個人の現金・立替"),"事業主借",'2_かんたん入力'!J140))</f>
        <v/>
      </c>
      <c r="E140" s="13" t="str">
        <f>IF('2_かんたん入力'!K140="","",'2_かんたん入力'!K140)</f>
        <v/>
      </c>
      <c r="F140" s="11" t="str">
        <f>IF('2_かんたん入力'!G140="","",'2_かんたん入力'!G140)</f>
        <v/>
      </c>
    </row>
    <row r="141" ht="18.75" customHeight="1">
      <c r="A141" s="12" t="str">
        <f>IF('2_かんたん入力'!B141="","",'2_かんたん入力'!B141)</f>
        <v/>
      </c>
      <c r="B141" s="11" t="str">
        <f>IF('2_かんたん入力'!H141="","",IF(OR('2_かんたん入力'!H141="個人のクレジットカード",'2_かんたん入力'!H141="個人の現金・立替"),"事業主借",'2_かんたん入力'!H141))</f>
        <v/>
      </c>
      <c r="C141" s="13" t="str">
        <f>IF('2_かんたん入力'!I141="","",'2_かんたん入力'!I141)</f>
        <v/>
      </c>
      <c r="D141" s="11" t="str">
        <f>IF('2_かんたん入力'!J141="","",IF(OR('2_かんたん入力'!J141="個人のクレジットカード",'2_かんたん入力'!J141="個人の現金・立替"),"事業主借",'2_かんたん入力'!J141))</f>
        <v/>
      </c>
      <c r="E141" s="13" t="str">
        <f>IF('2_かんたん入力'!K141="","",'2_かんたん入力'!K141)</f>
        <v/>
      </c>
      <c r="F141" s="11" t="str">
        <f>IF('2_かんたん入力'!G141="","",'2_かんたん入力'!G141)</f>
        <v/>
      </c>
    </row>
    <row r="142" ht="18.75" customHeight="1">
      <c r="A142" s="12" t="str">
        <f>IF('2_かんたん入力'!B142="","",'2_かんたん入力'!B142)</f>
        <v/>
      </c>
      <c r="B142" s="11" t="str">
        <f>IF('2_かんたん入力'!H142="","",IF(OR('2_かんたん入力'!H142="個人のクレジットカード",'2_かんたん入力'!H142="個人の現金・立替"),"事業主借",'2_かんたん入力'!H142))</f>
        <v/>
      </c>
      <c r="C142" s="13" t="str">
        <f>IF('2_かんたん入力'!I142="","",'2_かんたん入力'!I142)</f>
        <v/>
      </c>
      <c r="D142" s="11" t="str">
        <f>IF('2_かんたん入力'!J142="","",IF(OR('2_かんたん入力'!J142="個人のクレジットカード",'2_かんたん入力'!J142="個人の現金・立替"),"事業主借",'2_かんたん入力'!J142))</f>
        <v/>
      </c>
      <c r="E142" s="13" t="str">
        <f>IF('2_かんたん入力'!K142="","",'2_かんたん入力'!K142)</f>
        <v/>
      </c>
      <c r="F142" s="11" t="str">
        <f>IF('2_かんたん入力'!G142="","",'2_かんたん入力'!G142)</f>
        <v/>
      </c>
    </row>
    <row r="143" ht="18.75" customHeight="1">
      <c r="A143" s="12" t="str">
        <f>IF('2_かんたん入力'!B143="","",'2_かんたん入力'!B143)</f>
        <v/>
      </c>
      <c r="B143" s="11" t="str">
        <f>IF('2_かんたん入力'!H143="","",IF(OR('2_かんたん入力'!H143="個人のクレジットカード",'2_かんたん入力'!H143="個人の現金・立替"),"事業主借",'2_かんたん入力'!H143))</f>
        <v/>
      </c>
      <c r="C143" s="13" t="str">
        <f>IF('2_かんたん入力'!I143="","",'2_かんたん入力'!I143)</f>
        <v/>
      </c>
      <c r="D143" s="11" t="str">
        <f>IF('2_かんたん入力'!J143="","",IF(OR('2_かんたん入力'!J143="個人のクレジットカード",'2_かんたん入力'!J143="個人の現金・立替"),"事業主借",'2_かんたん入力'!J143))</f>
        <v/>
      </c>
      <c r="E143" s="13" t="str">
        <f>IF('2_かんたん入力'!K143="","",'2_かんたん入力'!K143)</f>
        <v/>
      </c>
      <c r="F143" s="11" t="str">
        <f>IF('2_かんたん入力'!G143="","",'2_かんたん入力'!G143)</f>
        <v/>
      </c>
    </row>
    <row r="144" ht="18.75" customHeight="1">
      <c r="A144" s="12" t="str">
        <f>IF('2_かんたん入力'!B144="","",'2_かんたん入力'!B144)</f>
        <v/>
      </c>
      <c r="B144" s="11" t="str">
        <f>IF('2_かんたん入力'!H144="","",IF(OR('2_かんたん入力'!H144="個人のクレジットカード",'2_かんたん入力'!H144="個人の現金・立替"),"事業主借",'2_かんたん入力'!H144))</f>
        <v/>
      </c>
      <c r="C144" s="13" t="str">
        <f>IF('2_かんたん入力'!I144="","",'2_かんたん入力'!I144)</f>
        <v/>
      </c>
      <c r="D144" s="11" t="str">
        <f>IF('2_かんたん入力'!J144="","",IF(OR('2_かんたん入力'!J144="個人のクレジットカード",'2_かんたん入力'!J144="個人の現金・立替"),"事業主借",'2_かんたん入力'!J144))</f>
        <v/>
      </c>
      <c r="E144" s="13" t="str">
        <f>IF('2_かんたん入力'!K144="","",'2_かんたん入力'!K144)</f>
        <v/>
      </c>
      <c r="F144" s="11" t="str">
        <f>IF('2_かんたん入力'!G144="","",'2_かんたん入力'!G144)</f>
        <v/>
      </c>
    </row>
    <row r="145" ht="18.75" customHeight="1">
      <c r="A145" s="12" t="str">
        <f>IF('2_かんたん入力'!B145="","",'2_かんたん入力'!B145)</f>
        <v/>
      </c>
      <c r="B145" s="11" t="str">
        <f>IF('2_かんたん入力'!H145="","",IF(OR('2_かんたん入力'!H145="個人のクレジットカード",'2_かんたん入力'!H145="個人の現金・立替"),"事業主借",'2_かんたん入力'!H145))</f>
        <v/>
      </c>
      <c r="C145" s="13" t="str">
        <f>IF('2_かんたん入力'!I145="","",'2_かんたん入力'!I145)</f>
        <v/>
      </c>
      <c r="D145" s="11" t="str">
        <f>IF('2_かんたん入力'!J145="","",IF(OR('2_かんたん入力'!J145="個人のクレジットカード",'2_かんたん入力'!J145="個人の現金・立替"),"事業主借",'2_かんたん入力'!J145))</f>
        <v/>
      </c>
      <c r="E145" s="13" t="str">
        <f>IF('2_かんたん入力'!K145="","",'2_かんたん入力'!K145)</f>
        <v/>
      </c>
      <c r="F145" s="11" t="str">
        <f>IF('2_かんたん入力'!G145="","",'2_かんたん入力'!G145)</f>
        <v/>
      </c>
    </row>
    <row r="146" ht="18.75" customHeight="1">
      <c r="A146" s="12" t="str">
        <f>IF('2_かんたん入力'!B146="","",'2_かんたん入力'!B146)</f>
        <v/>
      </c>
      <c r="B146" s="11" t="str">
        <f>IF('2_かんたん入力'!H146="","",IF(OR('2_かんたん入力'!H146="個人のクレジットカード",'2_かんたん入力'!H146="個人の現金・立替"),"事業主借",'2_かんたん入力'!H146))</f>
        <v/>
      </c>
      <c r="C146" s="13" t="str">
        <f>IF('2_かんたん入力'!I146="","",'2_かんたん入力'!I146)</f>
        <v/>
      </c>
      <c r="D146" s="11" t="str">
        <f>IF('2_かんたん入力'!J146="","",IF(OR('2_かんたん入力'!J146="個人のクレジットカード",'2_かんたん入力'!J146="個人の現金・立替"),"事業主借",'2_かんたん入力'!J146))</f>
        <v/>
      </c>
      <c r="E146" s="13" t="str">
        <f>IF('2_かんたん入力'!K146="","",'2_かんたん入力'!K146)</f>
        <v/>
      </c>
      <c r="F146" s="11" t="str">
        <f>IF('2_かんたん入力'!G146="","",'2_かんたん入力'!G146)</f>
        <v/>
      </c>
    </row>
    <row r="147" ht="18.75" customHeight="1">
      <c r="A147" s="12" t="str">
        <f>IF('2_かんたん入力'!B147="","",'2_かんたん入力'!B147)</f>
        <v/>
      </c>
      <c r="B147" s="11" t="str">
        <f>IF('2_かんたん入力'!H147="","",IF(OR('2_かんたん入力'!H147="個人のクレジットカード",'2_かんたん入力'!H147="個人の現金・立替"),"事業主借",'2_かんたん入力'!H147))</f>
        <v/>
      </c>
      <c r="C147" s="13" t="str">
        <f>IF('2_かんたん入力'!I147="","",'2_かんたん入力'!I147)</f>
        <v/>
      </c>
      <c r="D147" s="11" t="str">
        <f>IF('2_かんたん入力'!J147="","",IF(OR('2_かんたん入力'!J147="個人のクレジットカード",'2_かんたん入力'!J147="個人の現金・立替"),"事業主借",'2_かんたん入力'!J147))</f>
        <v/>
      </c>
      <c r="E147" s="13" t="str">
        <f>IF('2_かんたん入力'!K147="","",'2_かんたん入力'!K147)</f>
        <v/>
      </c>
      <c r="F147" s="11" t="str">
        <f>IF('2_かんたん入力'!G147="","",'2_かんたん入力'!G147)</f>
        <v/>
      </c>
    </row>
    <row r="148" ht="18.75" customHeight="1">
      <c r="A148" s="12" t="str">
        <f>IF('2_かんたん入力'!B148="","",'2_かんたん入力'!B148)</f>
        <v/>
      </c>
      <c r="B148" s="11" t="str">
        <f>IF('2_かんたん入力'!H148="","",IF(OR('2_かんたん入力'!H148="個人のクレジットカード",'2_かんたん入力'!H148="個人の現金・立替"),"事業主借",'2_かんたん入力'!H148))</f>
        <v/>
      </c>
      <c r="C148" s="13" t="str">
        <f>IF('2_かんたん入力'!I148="","",'2_かんたん入力'!I148)</f>
        <v/>
      </c>
      <c r="D148" s="11" t="str">
        <f>IF('2_かんたん入力'!J148="","",IF(OR('2_かんたん入力'!J148="個人のクレジットカード",'2_かんたん入力'!J148="個人の現金・立替"),"事業主借",'2_かんたん入力'!J148))</f>
        <v/>
      </c>
      <c r="E148" s="13" t="str">
        <f>IF('2_かんたん入力'!K148="","",'2_かんたん入力'!K148)</f>
        <v/>
      </c>
      <c r="F148" s="11" t="str">
        <f>IF('2_かんたん入力'!G148="","",'2_かんたん入力'!G148)</f>
        <v/>
      </c>
    </row>
    <row r="149" ht="18.75" customHeight="1">
      <c r="A149" s="12" t="str">
        <f>IF('2_かんたん入力'!B149="","",'2_かんたん入力'!B149)</f>
        <v/>
      </c>
      <c r="B149" s="11" t="str">
        <f>IF('2_かんたん入力'!H149="","",IF(OR('2_かんたん入力'!H149="個人のクレジットカード",'2_かんたん入力'!H149="個人の現金・立替"),"事業主借",'2_かんたん入力'!H149))</f>
        <v/>
      </c>
      <c r="C149" s="13" t="str">
        <f>IF('2_かんたん入力'!I149="","",'2_かんたん入力'!I149)</f>
        <v/>
      </c>
      <c r="D149" s="11" t="str">
        <f>IF('2_かんたん入力'!J149="","",IF(OR('2_かんたん入力'!J149="個人のクレジットカード",'2_かんたん入力'!J149="個人の現金・立替"),"事業主借",'2_かんたん入力'!J149))</f>
        <v/>
      </c>
      <c r="E149" s="13" t="str">
        <f>IF('2_かんたん入力'!K149="","",'2_かんたん入力'!K149)</f>
        <v/>
      </c>
      <c r="F149" s="11" t="str">
        <f>IF('2_かんたん入力'!G149="","",'2_かんたん入力'!G149)</f>
        <v/>
      </c>
    </row>
    <row r="150" ht="18.75" customHeight="1">
      <c r="A150" s="12" t="str">
        <f>IF('2_かんたん入力'!B150="","",'2_かんたん入力'!B150)</f>
        <v/>
      </c>
      <c r="B150" s="11" t="str">
        <f>IF('2_かんたん入力'!H150="","",IF(OR('2_かんたん入力'!H150="個人のクレジットカード",'2_かんたん入力'!H150="個人の現金・立替"),"事業主借",'2_かんたん入力'!H150))</f>
        <v/>
      </c>
      <c r="C150" s="13" t="str">
        <f>IF('2_かんたん入力'!I150="","",'2_かんたん入力'!I150)</f>
        <v/>
      </c>
      <c r="D150" s="11" t="str">
        <f>IF('2_かんたん入力'!J150="","",IF(OR('2_かんたん入力'!J150="個人のクレジットカード",'2_かんたん入力'!J150="個人の現金・立替"),"事業主借",'2_かんたん入力'!J150))</f>
        <v/>
      </c>
      <c r="E150" s="13" t="str">
        <f>IF('2_かんたん入力'!K150="","",'2_かんたん入力'!K150)</f>
        <v/>
      </c>
      <c r="F150" s="11" t="str">
        <f>IF('2_かんたん入力'!G150="","",'2_かんたん入力'!G150)</f>
        <v/>
      </c>
    </row>
    <row r="151" ht="18.75" customHeight="1">
      <c r="A151" s="12" t="str">
        <f>IF('2_かんたん入力'!B151="","",'2_かんたん入力'!B151)</f>
        <v/>
      </c>
      <c r="B151" s="11" t="str">
        <f>IF('2_かんたん入力'!H151="","",IF(OR('2_かんたん入力'!H151="個人のクレジットカード",'2_かんたん入力'!H151="個人の現金・立替"),"事業主借",'2_かんたん入力'!H151))</f>
        <v/>
      </c>
      <c r="C151" s="13" t="str">
        <f>IF('2_かんたん入力'!I151="","",'2_かんたん入力'!I151)</f>
        <v/>
      </c>
      <c r="D151" s="11" t="str">
        <f>IF('2_かんたん入力'!J151="","",IF(OR('2_かんたん入力'!J151="個人のクレジットカード",'2_かんたん入力'!J151="個人の現金・立替"),"事業主借",'2_かんたん入力'!J151))</f>
        <v/>
      </c>
      <c r="E151" s="13" t="str">
        <f>IF('2_かんたん入力'!K151="","",'2_かんたん入力'!K151)</f>
        <v/>
      </c>
      <c r="F151" s="11" t="str">
        <f>IF('2_かんたん入力'!G151="","",'2_かんたん入力'!G151)</f>
        <v/>
      </c>
    </row>
    <row r="152" ht="18.75" customHeight="1">
      <c r="A152" s="12" t="str">
        <f>IF('2_かんたん入力'!B152="","",'2_かんたん入力'!B152)</f>
        <v/>
      </c>
      <c r="B152" s="11" t="str">
        <f>IF('2_かんたん入力'!H152="","",IF(OR('2_かんたん入力'!H152="個人のクレジットカード",'2_かんたん入力'!H152="個人の現金・立替"),"事業主借",'2_かんたん入力'!H152))</f>
        <v/>
      </c>
      <c r="C152" s="13" t="str">
        <f>IF('2_かんたん入力'!I152="","",'2_かんたん入力'!I152)</f>
        <v/>
      </c>
      <c r="D152" s="11" t="str">
        <f>IF('2_かんたん入力'!J152="","",IF(OR('2_かんたん入力'!J152="個人のクレジットカード",'2_かんたん入力'!J152="個人の現金・立替"),"事業主借",'2_かんたん入力'!J152))</f>
        <v/>
      </c>
      <c r="E152" s="13" t="str">
        <f>IF('2_かんたん入力'!K152="","",'2_かんたん入力'!K152)</f>
        <v/>
      </c>
      <c r="F152" s="11" t="str">
        <f>IF('2_かんたん入力'!G152="","",'2_かんたん入力'!G152)</f>
        <v/>
      </c>
    </row>
    <row r="153" ht="18.75" customHeight="1">
      <c r="A153" s="12" t="str">
        <f>IF('2_かんたん入力'!B153="","",'2_かんたん入力'!B153)</f>
        <v/>
      </c>
      <c r="B153" s="11" t="str">
        <f>IF('2_かんたん入力'!H153="","",IF(OR('2_かんたん入力'!H153="個人のクレジットカード",'2_かんたん入力'!H153="個人の現金・立替"),"事業主借",'2_かんたん入力'!H153))</f>
        <v/>
      </c>
      <c r="C153" s="13" t="str">
        <f>IF('2_かんたん入力'!I153="","",'2_かんたん入力'!I153)</f>
        <v/>
      </c>
      <c r="D153" s="11" t="str">
        <f>IF('2_かんたん入力'!J153="","",IF(OR('2_かんたん入力'!J153="個人のクレジットカード",'2_かんたん入力'!J153="個人の現金・立替"),"事業主借",'2_かんたん入力'!J153))</f>
        <v/>
      </c>
      <c r="E153" s="13" t="str">
        <f>IF('2_かんたん入力'!K153="","",'2_かんたん入力'!K153)</f>
        <v/>
      </c>
      <c r="F153" s="11" t="str">
        <f>IF('2_かんたん入力'!G153="","",'2_かんたん入力'!G153)</f>
        <v/>
      </c>
    </row>
    <row r="154" ht="18.75" customHeight="1">
      <c r="A154" s="12" t="str">
        <f>IF('2_かんたん入力'!B154="","",'2_かんたん入力'!B154)</f>
        <v/>
      </c>
      <c r="B154" s="11" t="str">
        <f>IF('2_かんたん入力'!H154="","",IF(OR('2_かんたん入力'!H154="個人のクレジットカード",'2_かんたん入力'!H154="個人の現金・立替"),"事業主借",'2_かんたん入力'!H154))</f>
        <v/>
      </c>
      <c r="C154" s="13" t="str">
        <f>IF('2_かんたん入力'!I154="","",'2_かんたん入力'!I154)</f>
        <v/>
      </c>
      <c r="D154" s="11" t="str">
        <f>IF('2_かんたん入力'!J154="","",IF(OR('2_かんたん入力'!J154="個人のクレジットカード",'2_かんたん入力'!J154="個人の現金・立替"),"事業主借",'2_かんたん入力'!J154))</f>
        <v/>
      </c>
      <c r="E154" s="13" t="str">
        <f>IF('2_かんたん入力'!K154="","",'2_かんたん入力'!K154)</f>
        <v/>
      </c>
      <c r="F154" s="11" t="str">
        <f>IF('2_かんたん入力'!G154="","",'2_かんたん入力'!G154)</f>
        <v/>
      </c>
    </row>
    <row r="155" ht="18.75" customHeight="1">
      <c r="A155" s="12" t="str">
        <f>IF('2_かんたん入力'!B155="","",'2_かんたん入力'!B155)</f>
        <v/>
      </c>
      <c r="B155" s="11" t="str">
        <f>IF('2_かんたん入力'!H155="","",IF(OR('2_かんたん入力'!H155="個人のクレジットカード",'2_かんたん入力'!H155="個人の現金・立替"),"事業主借",'2_かんたん入力'!H155))</f>
        <v/>
      </c>
      <c r="C155" s="13" t="str">
        <f>IF('2_かんたん入力'!I155="","",'2_かんたん入力'!I155)</f>
        <v/>
      </c>
      <c r="D155" s="11" t="str">
        <f>IF('2_かんたん入力'!J155="","",IF(OR('2_かんたん入力'!J155="個人のクレジットカード",'2_かんたん入力'!J155="個人の現金・立替"),"事業主借",'2_かんたん入力'!J155))</f>
        <v/>
      </c>
      <c r="E155" s="13" t="str">
        <f>IF('2_かんたん入力'!K155="","",'2_かんたん入力'!K155)</f>
        <v/>
      </c>
      <c r="F155" s="11" t="str">
        <f>IF('2_かんたん入力'!G155="","",'2_かんたん入力'!G155)</f>
        <v/>
      </c>
    </row>
    <row r="156" ht="18.75" customHeight="1">
      <c r="A156" s="12" t="str">
        <f>IF('2_かんたん入力'!B156="","",'2_かんたん入力'!B156)</f>
        <v/>
      </c>
      <c r="B156" s="11" t="str">
        <f>IF('2_かんたん入力'!H156="","",IF(OR('2_かんたん入力'!H156="個人のクレジットカード",'2_かんたん入力'!H156="個人の現金・立替"),"事業主借",'2_かんたん入力'!H156))</f>
        <v/>
      </c>
      <c r="C156" s="13" t="str">
        <f>IF('2_かんたん入力'!I156="","",'2_かんたん入力'!I156)</f>
        <v/>
      </c>
      <c r="D156" s="11" t="str">
        <f>IF('2_かんたん入力'!J156="","",IF(OR('2_かんたん入力'!J156="個人のクレジットカード",'2_かんたん入力'!J156="個人の現金・立替"),"事業主借",'2_かんたん入力'!J156))</f>
        <v/>
      </c>
      <c r="E156" s="13" t="str">
        <f>IF('2_かんたん入力'!K156="","",'2_かんたん入力'!K156)</f>
        <v/>
      </c>
      <c r="F156" s="11" t="str">
        <f>IF('2_かんたん入力'!G156="","",'2_かんたん入力'!G156)</f>
        <v/>
      </c>
    </row>
    <row r="157" ht="18.75" customHeight="1">
      <c r="A157" s="12" t="str">
        <f>IF('2_かんたん入力'!B157="","",'2_かんたん入力'!B157)</f>
        <v/>
      </c>
      <c r="B157" s="11" t="str">
        <f>IF('2_かんたん入力'!H157="","",IF(OR('2_かんたん入力'!H157="個人のクレジットカード",'2_かんたん入力'!H157="個人の現金・立替"),"事業主借",'2_かんたん入力'!H157))</f>
        <v/>
      </c>
      <c r="C157" s="13" t="str">
        <f>IF('2_かんたん入力'!I157="","",'2_かんたん入力'!I157)</f>
        <v/>
      </c>
      <c r="D157" s="11" t="str">
        <f>IF('2_かんたん入力'!J157="","",IF(OR('2_かんたん入力'!J157="個人のクレジットカード",'2_かんたん入力'!J157="個人の現金・立替"),"事業主借",'2_かんたん入力'!J157))</f>
        <v/>
      </c>
      <c r="E157" s="13" t="str">
        <f>IF('2_かんたん入力'!K157="","",'2_かんたん入力'!K157)</f>
        <v/>
      </c>
      <c r="F157" s="11" t="str">
        <f>IF('2_かんたん入力'!G157="","",'2_かんたん入力'!G157)</f>
        <v/>
      </c>
    </row>
    <row r="158" ht="18.75" customHeight="1">
      <c r="A158" s="12" t="str">
        <f>IF('2_かんたん入力'!B158="","",'2_かんたん入力'!B158)</f>
        <v/>
      </c>
      <c r="B158" s="11" t="str">
        <f>IF('2_かんたん入力'!H158="","",IF(OR('2_かんたん入力'!H158="個人のクレジットカード",'2_かんたん入力'!H158="個人の現金・立替"),"事業主借",'2_かんたん入力'!H158))</f>
        <v/>
      </c>
      <c r="C158" s="13" t="str">
        <f>IF('2_かんたん入力'!I158="","",'2_かんたん入力'!I158)</f>
        <v/>
      </c>
      <c r="D158" s="11" t="str">
        <f>IF('2_かんたん入力'!J158="","",IF(OR('2_かんたん入力'!J158="個人のクレジットカード",'2_かんたん入力'!J158="個人の現金・立替"),"事業主借",'2_かんたん入力'!J158))</f>
        <v/>
      </c>
      <c r="E158" s="13" t="str">
        <f>IF('2_かんたん入力'!K158="","",'2_かんたん入力'!K158)</f>
        <v/>
      </c>
      <c r="F158" s="11" t="str">
        <f>IF('2_かんたん入力'!G158="","",'2_かんたん入力'!G158)</f>
        <v/>
      </c>
    </row>
    <row r="159" ht="18.75" customHeight="1">
      <c r="A159" s="12" t="str">
        <f>IF('2_かんたん入力'!B159="","",'2_かんたん入力'!B159)</f>
        <v/>
      </c>
      <c r="B159" s="11" t="str">
        <f>IF('2_かんたん入力'!H159="","",IF(OR('2_かんたん入力'!H159="個人のクレジットカード",'2_かんたん入力'!H159="個人の現金・立替"),"事業主借",'2_かんたん入力'!H159))</f>
        <v/>
      </c>
      <c r="C159" s="13" t="str">
        <f>IF('2_かんたん入力'!I159="","",'2_かんたん入力'!I159)</f>
        <v/>
      </c>
      <c r="D159" s="11" t="str">
        <f>IF('2_かんたん入力'!J159="","",IF(OR('2_かんたん入力'!J159="個人のクレジットカード",'2_かんたん入力'!J159="個人の現金・立替"),"事業主借",'2_かんたん入力'!J159))</f>
        <v/>
      </c>
      <c r="E159" s="13" t="str">
        <f>IF('2_かんたん入力'!K159="","",'2_かんたん入力'!K159)</f>
        <v/>
      </c>
      <c r="F159" s="11" t="str">
        <f>IF('2_かんたん入力'!G159="","",'2_かんたん入力'!G159)</f>
        <v/>
      </c>
    </row>
    <row r="160" ht="18.75" customHeight="1">
      <c r="A160" s="12" t="str">
        <f>IF('2_かんたん入力'!B160="","",'2_かんたん入力'!B160)</f>
        <v/>
      </c>
      <c r="B160" s="11" t="str">
        <f>IF('2_かんたん入力'!H160="","",IF(OR('2_かんたん入力'!H160="個人のクレジットカード",'2_かんたん入力'!H160="個人の現金・立替"),"事業主借",'2_かんたん入力'!H160))</f>
        <v/>
      </c>
      <c r="C160" s="13" t="str">
        <f>IF('2_かんたん入力'!I160="","",'2_かんたん入力'!I160)</f>
        <v/>
      </c>
      <c r="D160" s="11" t="str">
        <f>IF('2_かんたん入力'!J160="","",IF(OR('2_かんたん入力'!J160="個人のクレジットカード",'2_かんたん入力'!J160="個人の現金・立替"),"事業主借",'2_かんたん入力'!J160))</f>
        <v/>
      </c>
      <c r="E160" s="13" t="str">
        <f>IF('2_かんたん入力'!K160="","",'2_かんたん入力'!K160)</f>
        <v/>
      </c>
      <c r="F160" s="11" t="str">
        <f>IF('2_かんたん入力'!G160="","",'2_かんたん入力'!G160)</f>
        <v/>
      </c>
    </row>
    <row r="161" ht="18.75" customHeight="1">
      <c r="A161" s="12" t="str">
        <f>IF('2_かんたん入力'!B161="","",'2_かんたん入力'!B161)</f>
        <v/>
      </c>
      <c r="B161" s="11" t="str">
        <f>IF('2_かんたん入力'!H161="","",IF(OR('2_かんたん入力'!H161="個人のクレジットカード",'2_かんたん入力'!H161="個人の現金・立替"),"事業主借",'2_かんたん入力'!H161))</f>
        <v/>
      </c>
      <c r="C161" s="13" t="str">
        <f>IF('2_かんたん入力'!I161="","",'2_かんたん入力'!I161)</f>
        <v/>
      </c>
      <c r="D161" s="11" t="str">
        <f>IF('2_かんたん入力'!J161="","",IF(OR('2_かんたん入力'!J161="個人のクレジットカード",'2_かんたん入力'!J161="個人の現金・立替"),"事業主借",'2_かんたん入力'!J161))</f>
        <v/>
      </c>
      <c r="E161" s="13" t="str">
        <f>IF('2_かんたん入力'!K161="","",'2_かんたん入力'!K161)</f>
        <v/>
      </c>
      <c r="F161" s="11" t="str">
        <f>IF('2_かんたん入力'!G161="","",'2_かんたん入力'!G161)</f>
        <v/>
      </c>
    </row>
    <row r="162" ht="18.75" customHeight="1">
      <c r="A162" s="12" t="str">
        <f>IF('2_かんたん入力'!B162="","",'2_かんたん入力'!B162)</f>
        <v/>
      </c>
      <c r="B162" s="11" t="str">
        <f>IF('2_かんたん入力'!H162="","",IF(OR('2_かんたん入力'!H162="個人のクレジットカード",'2_かんたん入力'!H162="個人の現金・立替"),"事業主借",'2_かんたん入力'!H162))</f>
        <v/>
      </c>
      <c r="C162" s="13" t="str">
        <f>IF('2_かんたん入力'!I162="","",'2_かんたん入力'!I162)</f>
        <v/>
      </c>
      <c r="D162" s="11" t="str">
        <f>IF('2_かんたん入力'!J162="","",IF(OR('2_かんたん入力'!J162="個人のクレジットカード",'2_かんたん入力'!J162="個人の現金・立替"),"事業主借",'2_かんたん入力'!J162))</f>
        <v/>
      </c>
      <c r="E162" s="13" t="str">
        <f>IF('2_かんたん入力'!K162="","",'2_かんたん入力'!K162)</f>
        <v/>
      </c>
      <c r="F162" s="11" t="str">
        <f>IF('2_かんたん入力'!G162="","",'2_かんたん入力'!G162)</f>
        <v/>
      </c>
    </row>
    <row r="163" ht="18.75" customHeight="1">
      <c r="A163" s="12" t="str">
        <f>IF('2_かんたん入力'!B163="","",'2_かんたん入力'!B163)</f>
        <v/>
      </c>
      <c r="B163" s="11" t="str">
        <f>IF('2_かんたん入力'!H163="","",IF(OR('2_かんたん入力'!H163="個人のクレジットカード",'2_かんたん入力'!H163="個人の現金・立替"),"事業主借",'2_かんたん入力'!H163))</f>
        <v/>
      </c>
      <c r="C163" s="13" t="str">
        <f>IF('2_かんたん入力'!I163="","",'2_かんたん入力'!I163)</f>
        <v/>
      </c>
      <c r="D163" s="11" t="str">
        <f>IF('2_かんたん入力'!J163="","",IF(OR('2_かんたん入力'!J163="個人のクレジットカード",'2_かんたん入力'!J163="個人の現金・立替"),"事業主借",'2_かんたん入力'!J163))</f>
        <v/>
      </c>
      <c r="E163" s="13" t="str">
        <f>IF('2_かんたん入力'!K163="","",'2_かんたん入力'!K163)</f>
        <v/>
      </c>
      <c r="F163" s="11" t="str">
        <f>IF('2_かんたん入力'!G163="","",'2_かんたん入力'!G163)</f>
        <v/>
      </c>
    </row>
    <row r="164" ht="18.75" customHeight="1">
      <c r="A164" s="12" t="str">
        <f>IF('2_かんたん入力'!B164="","",'2_かんたん入力'!B164)</f>
        <v/>
      </c>
      <c r="B164" s="11" t="str">
        <f>IF('2_かんたん入力'!H164="","",IF(OR('2_かんたん入力'!H164="個人のクレジットカード",'2_かんたん入力'!H164="個人の現金・立替"),"事業主借",'2_かんたん入力'!H164))</f>
        <v/>
      </c>
      <c r="C164" s="13" t="str">
        <f>IF('2_かんたん入力'!I164="","",'2_かんたん入力'!I164)</f>
        <v/>
      </c>
      <c r="D164" s="11" t="str">
        <f>IF('2_かんたん入力'!J164="","",IF(OR('2_かんたん入力'!J164="個人のクレジットカード",'2_かんたん入力'!J164="個人の現金・立替"),"事業主借",'2_かんたん入力'!J164))</f>
        <v/>
      </c>
      <c r="E164" s="13" t="str">
        <f>IF('2_かんたん入力'!K164="","",'2_かんたん入力'!K164)</f>
        <v/>
      </c>
      <c r="F164" s="11" t="str">
        <f>IF('2_かんたん入力'!G164="","",'2_かんたん入力'!G164)</f>
        <v/>
      </c>
    </row>
    <row r="165" ht="18.75" customHeight="1">
      <c r="A165" s="12" t="str">
        <f>IF('2_かんたん入力'!B165="","",'2_かんたん入力'!B165)</f>
        <v/>
      </c>
      <c r="B165" s="11" t="str">
        <f>IF('2_かんたん入力'!H165="","",IF(OR('2_かんたん入力'!H165="個人のクレジットカード",'2_かんたん入力'!H165="個人の現金・立替"),"事業主借",'2_かんたん入力'!H165))</f>
        <v/>
      </c>
      <c r="C165" s="13" t="str">
        <f>IF('2_かんたん入力'!I165="","",'2_かんたん入力'!I165)</f>
        <v/>
      </c>
      <c r="D165" s="11" t="str">
        <f>IF('2_かんたん入力'!J165="","",IF(OR('2_かんたん入力'!J165="個人のクレジットカード",'2_かんたん入力'!J165="個人の現金・立替"),"事業主借",'2_かんたん入力'!J165))</f>
        <v/>
      </c>
      <c r="E165" s="13" t="str">
        <f>IF('2_かんたん入力'!K165="","",'2_かんたん入力'!K165)</f>
        <v/>
      </c>
      <c r="F165" s="11" t="str">
        <f>IF('2_かんたん入力'!G165="","",'2_かんたん入力'!G165)</f>
        <v/>
      </c>
    </row>
    <row r="166" ht="18.75" customHeight="1">
      <c r="A166" s="12" t="str">
        <f>IF('2_かんたん入力'!B166="","",'2_かんたん入力'!B166)</f>
        <v/>
      </c>
      <c r="B166" s="11" t="str">
        <f>IF('2_かんたん入力'!H166="","",IF(OR('2_かんたん入力'!H166="個人のクレジットカード",'2_かんたん入力'!H166="個人の現金・立替"),"事業主借",'2_かんたん入力'!H166))</f>
        <v/>
      </c>
      <c r="C166" s="13" t="str">
        <f>IF('2_かんたん入力'!I166="","",'2_かんたん入力'!I166)</f>
        <v/>
      </c>
      <c r="D166" s="11" t="str">
        <f>IF('2_かんたん入力'!J166="","",IF(OR('2_かんたん入力'!J166="個人のクレジットカード",'2_かんたん入力'!J166="個人の現金・立替"),"事業主借",'2_かんたん入力'!J166))</f>
        <v/>
      </c>
      <c r="E166" s="13" t="str">
        <f>IF('2_かんたん入力'!K166="","",'2_かんたん入力'!K166)</f>
        <v/>
      </c>
      <c r="F166" s="11" t="str">
        <f>IF('2_かんたん入力'!G166="","",'2_かんたん入力'!G166)</f>
        <v/>
      </c>
    </row>
    <row r="167" ht="18.75" customHeight="1">
      <c r="A167" s="12" t="str">
        <f>IF('2_かんたん入力'!B167="","",'2_かんたん入力'!B167)</f>
        <v/>
      </c>
      <c r="B167" s="11" t="str">
        <f>IF('2_かんたん入力'!H167="","",IF(OR('2_かんたん入力'!H167="個人のクレジットカード",'2_かんたん入力'!H167="個人の現金・立替"),"事業主借",'2_かんたん入力'!H167))</f>
        <v/>
      </c>
      <c r="C167" s="13" t="str">
        <f>IF('2_かんたん入力'!I167="","",'2_かんたん入力'!I167)</f>
        <v/>
      </c>
      <c r="D167" s="11" t="str">
        <f>IF('2_かんたん入力'!J167="","",IF(OR('2_かんたん入力'!J167="個人のクレジットカード",'2_かんたん入力'!J167="個人の現金・立替"),"事業主借",'2_かんたん入力'!J167))</f>
        <v/>
      </c>
      <c r="E167" s="13" t="str">
        <f>IF('2_かんたん入力'!K167="","",'2_かんたん入力'!K167)</f>
        <v/>
      </c>
      <c r="F167" s="11" t="str">
        <f>IF('2_かんたん入力'!G167="","",'2_かんたん入力'!G167)</f>
        <v/>
      </c>
    </row>
    <row r="168" ht="18.75" customHeight="1">
      <c r="A168" s="12" t="str">
        <f>IF('2_かんたん入力'!B168="","",'2_かんたん入力'!B168)</f>
        <v/>
      </c>
      <c r="B168" s="11" t="str">
        <f>IF('2_かんたん入力'!H168="","",IF(OR('2_かんたん入力'!H168="個人のクレジットカード",'2_かんたん入力'!H168="個人の現金・立替"),"事業主借",'2_かんたん入力'!H168))</f>
        <v/>
      </c>
      <c r="C168" s="13" t="str">
        <f>IF('2_かんたん入力'!I168="","",'2_かんたん入力'!I168)</f>
        <v/>
      </c>
      <c r="D168" s="11" t="str">
        <f>IF('2_かんたん入力'!J168="","",IF(OR('2_かんたん入力'!J168="個人のクレジットカード",'2_かんたん入力'!J168="個人の現金・立替"),"事業主借",'2_かんたん入力'!J168))</f>
        <v/>
      </c>
      <c r="E168" s="13" t="str">
        <f>IF('2_かんたん入力'!K168="","",'2_かんたん入力'!K168)</f>
        <v/>
      </c>
      <c r="F168" s="11" t="str">
        <f>IF('2_かんたん入力'!G168="","",'2_かんたん入力'!G168)</f>
        <v/>
      </c>
    </row>
    <row r="169" ht="18.75" customHeight="1">
      <c r="A169" s="12" t="str">
        <f>IF('2_かんたん入力'!B169="","",'2_かんたん入力'!B169)</f>
        <v/>
      </c>
      <c r="B169" s="11" t="str">
        <f>IF('2_かんたん入力'!H169="","",IF(OR('2_かんたん入力'!H169="個人のクレジットカード",'2_かんたん入力'!H169="個人の現金・立替"),"事業主借",'2_かんたん入力'!H169))</f>
        <v/>
      </c>
      <c r="C169" s="13" t="str">
        <f>IF('2_かんたん入力'!I169="","",'2_かんたん入力'!I169)</f>
        <v/>
      </c>
      <c r="D169" s="11" t="str">
        <f>IF('2_かんたん入力'!J169="","",IF(OR('2_かんたん入力'!J169="個人のクレジットカード",'2_かんたん入力'!J169="個人の現金・立替"),"事業主借",'2_かんたん入力'!J169))</f>
        <v/>
      </c>
      <c r="E169" s="13" t="str">
        <f>IF('2_かんたん入力'!K169="","",'2_かんたん入力'!K169)</f>
        <v/>
      </c>
      <c r="F169" s="11" t="str">
        <f>IF('2_かんたん入力'!G169="","",'2_かんたん入力'!G169)</f>
        <v/>
      </c>
    </row>
    <row r="170" ht="18.75" customHeight="1">
      <c r="A170" s="12" t="str">
        <f>IF('2_かんたん入力'!B170="","",'2_かんたん入力'!B170)</f>
        <v/>
      </c>
      <c r="B170" s="11" t="str">
        <f>IF('2_かんたん入力'!H170="","",IF(OR('2_かんたん入力'!H170="個人のクレジットカード",'2_かんたん入力'!H170="個人の現金・立替"),"事業主借",'2_かんたん入力'!H170))</f>
        <v/>
      </c>
      <c r="C170" s="13" t="str">
        <f>IF('2_かんたん入力'!I170="","",'2_かんたん入力'!I170)</f>
        <v/>
      </c>
      <c r="D170" s="11" t="str">
        <f>IF('2_かんたん入力'!J170="","",IF(OR('2_かんたん入力'!J170="個人のクレジットカード",'2_かんたん入力'!J170="個人の現金・立替"),"事業主借",'2_かんたん入力'!J170))</f>
        <v/>
      </c>
      <c r="E170" s="13" t="str">
        <f>IF('2_かんたん入力'!K170="","",'2_かんたん入力'!K170)</f>
        <v/>
      </c>
      <c r="F170" s="11" t="str">
        <f>IF('2_かんたん入力'!G170="","",'2_かんたん入力'!G170)</f>
        <v/>
      </c>
    </row>
    <row r="171" ht="18.75" customHeight="1">
      <c r="A171" s="12" t="str">
        <f>IF('2_かんたん入力'!B171="","",'2_かんたん入力'!B171)</f>
        <v/>
      </c>
      <c r="B171" s="11" t="str">
        <f>IF('2_かんたん入力'!H171="","",IF(OR('2_かんたん入力'!H171="個人のクレジットカード",'2_かんたん入力'!H171="個人の現金・立替"),"事業主借",'2_かんたん入力'!H171))</f>
        <v/>
      </c>
      <c r="C171" s="13" t="str">
        <f>IF('2_かんたん入力'!I171="","",'2_かんたん入力'!I171)</f>
        <v/>
      </c>
      <c r="D171" s="11" t="str">
        <f>IF('2_かんたん入力'!J171="","",IF(OR('2_かんたん入力'!J171="個人のクレジットカード",'2_かんたん入力'!J171="個人の現金・立替"),"事業主借",'2_かんたん入力'!J171))</f>
        <v/>
      </c>
      <c r="E171" s="13" t="str">
        <f>IF('2_かんたん入力'!K171="","",'2_かんたん入力'!K171)</f>
        <v/>
      </c>
      <c r="F171" s="11" t="str">
        <f>IF('2_かんたん入力'!G171="","",'2_かんたん入力'!G171)</f>
        <v/>
      </c>
    </row>
    <row r="172" ht="18.75" customHeight="1">
      <c r="A172" s="12" t="str">
        <f>IF('2_かんたん入力'!B172="","",'2_かんたん入力'!B172)</f>
        <v/>
      </c>
      <c r="B172" s="11" t="str">
        <f>IF('2_かんたん入力'!H172="","",IF(OR('2_かんたん入力'!H172="個人のクレジットカード",'2_かんたん入力'!H172="個人の現金・立替"),"事業主借",'2_かんたん入力'!H172))</f>
        <v/>
      </c>
      <c r="C172" s="13" t="str">
        <f>IF('2_かんたん入力'!I172="","",'2_かんたん入力'!I172)</f>
        <v/>
      </c>
      <c r="D172" s="11" t="str">
        <f>IF('2_かんたん入力'!J172="","",IF(OR('2_かんたん入力'!J172="個人のクレジットカード",'2_かんたん入力'!J172="個人の現金・立替"),"事業主借",'2_かんたん入力'!J172))</f>
        <v/>
      </c>
      <c r="E172" s="13" t="str">
        <f>IF('2_かんたん入力'!K172="","",'2_かんたん入力'!K172)</f>
        <v/>
      </c>
      <c r="F172" s="11" t="str">
        <f>IF('2_かんたん入力'!G172="","",'2_かんたん入力'!G172)</f>
        <v/>
      </c>
    </row>
    <row r="173" ht="18.75" customHeight="1">
      <c r="A173" s="12" t="str">
        <f>IF('2_かんたん入力'!B173="","",'2_かんたん入力'!B173)</f>
        <v/>
      </c>
      <c r="B173" s="11" t="str">
        <f>IF('2_かんたん入力'!H173="","",IF(OR('2_かんたん入力'!H173="個人のクレジットカード",'2_かんたん入力'!H173="個人の現金・立替"),"事業主借",'2_かんたん入力'!H173))</f>
        <v/>
      </c>
      <c r="C173" s="13" t="str">
        <f>IF('2_かんたん入力'!I173="","",'2_かんたん入力'!I173)</f>
        <v/>
      </c>
      <c r="D173" s="11" t="str">
        <f>IF('2_かんたん入力'!J173="","",IF(OR('2_かんたん入力'!J173="個人のクレジットカード",'2_かんたん入力'!J173="個人の現金・立替"),"事業主借",'2_かんたん入力'!J173))</f>
        <v/>
      </c>
      <c r="E173" s="13" t="str">
        <f>IF('2_かんたん入力'!K173="","",'2_かんたん入力'!K173)</f>
        <v/>
      </c>
      <c r="F173" s="11" t="str">
        <f>IF('2_かんたん入力'!G173="","",'2_かんたん入力'!G173)</f>
        <v/>
      </c>
    </row>
    <row r="174" ht="18.75" customHeight="1">
      <c r="A174" s="12" t="str">
        <f>IF('2_かんたん入力'!B174="","",'2_かんたん入力'!B174)</f>
        <v/>
      </c>
      <c r="B174" s="11" t="str">
        <f>IF('2_かんたん入力'!H174="","",IF(OR('2_かんたん入力'!H174="個人のクレジットカード",'2_かんたん入力'!H174="個人の現金・立替"),"事業主借",'2_かんたん入力'!H174))</f>
        <v/>
      </c>
      <c r="C174" s="13" t="str">
        <f>IF('2_かんたん入力'!I174="","",'2_かんたん入力'!I174)</f>
        <v/>
      </c>
      <c r="D174" s="11" t="str">
        <f>IF('2_かんたん入力'!J174="","",IF(OR('2_かんたん入力'!J174="個人のクレジットカード",'2_かんたん入力'!J174="個人の現金・立替"),"事業主借",'2_かんたん入力'!J174))</f>
        <v/>
      </c>
      <c r="E174" s="13" t="str">
        <f>IF('2_かんたん入力'!K174="","",'2_かんたん入力'!K174)</f>
        <v/>
      </c>
      <c r="F174" s="11" t="str">
        <f>IF('2_かんたん入力'!G174="","",'2_かんたん入力'!G174)</f>
        <v/>
      </c>
    </row>
    <row r="175" ht="18.75" customHeight="1">
      <c r="A175" s="12" t="str">
        <f>IF('2_かんたん入力'!B175="","",'2_かんたん入力'!B175)</f>
        <v/>
      </c>
      <c r="B175" s="11" t="str">
        <f>IF('2_かんたん入力'!H175="","",IF(OR('2_かんたん入力'!H175="個人のクレジットカード",'2_かんたん入力'!H175="個人の現金・立替"),"事業主借",'2_かんたん入力'!H175))</f>
        <v/>
      </c>
      <c r="C175" s="13" t="str">
        <f>IF('2_かんたん入力'!I175="","",'2_かんたん入力'!I175)</f>
        <v/>
      </c>
      <c r="D175" s="11" t="str">
        <f>IF('2_かんたん入力'!J175="","",IF(OR('2_かんたん入力'!J175="個人のクレジットカード",'2_かんたん入力'!J175="個人の現金・立替"),"事業主借",'2_かんたん入力'!J175))</f>
        <v/>
      </c>
      <c r="E175" s="13" t="str">
        <f>IF('2_かんたん入力'!K175="","",'2_かんたん入力'!K175)</f>
        <v/>
      </c>
      <c r="F175" s="11" t="str">
        <f>IF('2_かんたん入力'!G175="","",'2_かんたん入力'!G175)</f>
        <v/>
      </c>
    </row>
    <row r="176" ht="18.75" customHeight="1">
      <c r="A176" s="12" t="str">
        <f>IF('2_かんたん入力'!B176="","",'2_かんたん入力'!B176)</f>
        <v/>
      </c>
      <c r="B176" s="11" t="str">
        <f>IF('2_かんたん入力'!H176="","",IF(OR('2_かんたん入力'!H176="個人のクレジットカード",'2_かんたん入力'!H176="個人の現金・立替"),"事業主借",'2_かんたん入力'!H176))</f>
        <v/>
      </c>
      <c r="C176" s="13" t="str">
        <f>IF('2_かんたん入力'!I176="","",'2_かんたん入力'!I176)</f>
        <v/>
      </c>
      <c r="D176" s="11" t="str">
        <f>IF('2_かんたん入力'!J176="","",IF(OR('2_かんたん入力'!J176="個人のクレジットカード",'2_かんたん入力'!J176="個人の現金・立替"),"事業主借",'2_かんたん入力'!J176))</f>
        <v/>
      </c>
      <c r="E176" s="13" t="str">
        <f>IF('2_かんたん入力'!K176="","",'2_かんたん入力'!K176)</f>
        <v/>
      </c>
      <c r="F176" s="11" t="str">
        <f>IF('2_かんたん入力'!G176="","",'2_かんたん入力'!G176)</f>
        <v/>
      </c>
    </row>
    <row r="177" ht="18.75" customHeight="1">
      <c r="A177" s="12" t="str">
        <f>IF('2_かんたん入力'!B177="","",'2_かんたん入力'!B177)</f>
        <v/>
      </c>
      <c r="B177" s="11" t="str">
        <f>IF('2_かんたん入力'!H177="","",IF(OR('2_かんたん入力'!H177="個人のクレジットカード",'2_かんたん入力'!H177="個人の現金・立替"),"事業主借",'2_かんたん入力'!H177))</f>
        <v/>
      </c>
      <c r="C177" s="13" t="str">
        <f>IF('2_かんたん入力'!I177="","",'2_かんたん入力'!I177)</f>
        <v/>
      </c>
      <c r="D177" s="11" t="str">
        <f>IF('2_かんたん入力'!J177="","",IF(OR('2_かんたん入力'!J177="個人のクレジットカード",'2_かんたん入力'!J177="個人の現金・立替"),"事業主借",'2_かんたん入力'!J177))</f>
        <v/>
      </c>
      <c r="E177" s="13" t="str">
        <f>IF('2_かんたん入力'!K177="","",'2_かんたん入力'!K177)</f>
        <v/>
      </c>
      <c r="F177" s="11" t="str">
        <f>IF('2_かんたん入力'!G177="","",'2_かんたん入力'!G177)</f>
        <v/>
      </c>
    </row>
    <row r="178" ht="18.75" customHeight="1">
      <c r="A178" s="12" t="str">
        <f>IF('2_かんたん入力'!B178="","",'2_かんたん入力'!B178)</f>
        <v/>
      </c>
      <c r="B178" s="11" t="str">
        <f>IF('2_かんたん入力'!H178="","",IF(OR('2_かんたん入力'!H178="個人のクレジットカード",'2_かんたん入力'!H178="個人の現金・立替"),"事業主借",'2_かんたん入力'!H178))</f>
        <v/>
      </c>
      <c r="C178" s="13" t="str">
        <f>IF('2_かんたん入力'!I178="","",'2_かんたん入力'!I178)</f>
        <v/>
      </c>
      <c r="D178" s="11" t="str">
        <f>IF('2_かんたん入力'!J178="","",IF(OR('2_かんたん入力'!J178="個人のクレジットカード",'2_かんたん入力'!J178="個人の現金・立替"),"事業主借",'2_かんたん入力'!J178))</f>
        <v/>
      </c>
      <c r="E178" s="13" t="str">
        <f>IF('2_かんたん入力'!K178="","",'2_かんたん入力'!K178)</f>
        <v/>
      </c>
      <c r="F178" s="11" t="str">
        <f>IF('2_かんたん入力'!G178="","",'2_かんたん入力'!G178)</f>
        <v/>
      </c>
    </row>
    <row r="179" ht="18.75" customHeight="1">
      <c r="A179" s="12" t="str">
        <f>IF('2_かんたん入力'!B179="","",'2_かんたん入力'!B179)</f>
        <v/>
      </c>
      <c r="B179" s="11" t="str">
        <f>IF('2_かんたん入力'!H179="","",IF(OR('2_かんたん入力'!H179="個人のクレジットカード",'2_かんたん入力'!H179="個人の現金・立替"),"事業主借",'2_かんたん入力'!H179))</f>
        <v/>
      </c>
      <c r="C179" s="13" t="str">
        <f>IF('2_かんたん入力'!I179="","",'2_かんたん入力'!I179)</f>
        <v/>
      </c>
      <c r="D179" s="11" t="str">
        <f>IF('2_かんたん入力'!J179="","",IF(OR('2_かんたん入力'!J179="個人のクレジットカード",'2_かんたん入力'!J179="個人の現金・立替"),"事業主借",'2_かんたん入力'!J179))</f>
        <v/>
      </c>
      <c r="E179" s="13" t="str">
        <f>IF('2_かんたん入力'!K179="","",'2_かんたん入力'!K179)</f>
        <v/>
      </c>
      <c r="F179" s="11" t="str">
        <f>IF('2_かんたん入力'!G179="","",'2_かんたん入力'!G179)</f>
        <v/>
      </c>
    </row>
    <row r="180" ht="18.75" customHeight="1">
      <c r="A180" s="12" t="str">
        <f>IF('2_かんたん入力'!B180="","",'2_かんたん入力'!B180)</f>
        <v/>
      </c>
      <c r="B180" s="11" t="str">
        <f>IF('2_かんたん入力'!H180="","",IF(OR('2_かんたん入力'!H180="個人のクレジットカード",'2_かんたん入力'!H180="個人の現金・立替"),"事業主借",'2_かんたん入力'!H180))</f>
        <v/>
      </c>
      <c r="C180" s="13" t="str">
        <f>IF('2_かんたん入力'!I180="","",'2_かんたん入力'!I180)</f>
        <v/>
      </c>
      <c r="D180" s="11" t="str">
        <f>IF('2_かんたん入力'!J180="","",IF(OR('2_かんたん入力'!J180="個人のクレジットカード",'2_かんたん入力'!J180="個人の現金・立替"),"事業主借",'2_かんたん入力'!J180))</f>
        <v/>
      </c>
      <c r="E180" s="13" t="str">
        <f>IF('2_かんたん入力'!K180="","",'2_かんたん入力'!K180)</f>
        <v/>
      </c>
      <c r="F180" s="11" t="str">
        <f>IF('2_かんたん入力'!G180="","",'2_かんたん入力'!G180)</f>
        <v/>
      </c>
    </row>
    <row r="181" ht="18.75" customHeight="1">
      <c r="A181" s="12" t="str">
        <f>IF('2_かんたん入力'!B181="","",'2_かんたん入力'!B181)</f>
        <v/>
      </c>
      <c r="B181" s="11" t="str">
        <f>IF('2_かんたん入力'!H181="","",IF(OR('2_かんたん入力'!H181="個人のクレジットカード",'2_かんたん入力'!H181="個人の現金・立替"),"事業主借",'2_かんたん入力'!H181))</f>
        <v/>
      </c>
      <c r="C181" s="13" t="str">
        <f>IF('2_かんたん入力'!I181="","",'2_かんたん入力'!I181)</f>
        <v/>
      </c>
      <c r="D181" s="11" t="str">
        <f>IF('2_かんたん入力'!J181="","",IF(OR('2_かんたん入力'!J181="個人のクレジットカード",'2_かんたん入力'!J181="個人の現金・立替"),"事業主借",'2_かんたん入力'!J181))</f>
        <v/>
      </c>
      <c r="E181" s="13" t="str">
        <f>IF('2_かんたん入力'!K181="","",'2_かんたん入力'!K181)</f>
        <v/>
      </c>
      <c r="F181" s="11" t="str">
        <f>IF('2_かんたん入力'!G181="","",'2_かんたん入力'!G181)</f>
        <v/>
      </c>
    </row>
    <row r="182" ht="18.75" customHeight="1">
      <c r="A182" s="12" t="str">
        <f>IF('2_かんたん入力'!B182="","",'2_かんたん入力'!B182)</f>
        <v/>
      </c>
      <c r="B182" s="11" t="str">
        <f>IF('2_かんたん入力'!H182="","",IF(OR('2_かんたん入力'!H182="個人のクレジットカード",'2_かんたん入力'!H182="個人の現金・立替"),"事業主借",'2_かんたん入力'!H182))</f>
        <v/>
      </c>
      <c r="C182" s="13" t="str">
        <f>IF('2_かんたん入力'!I182="","",'2_かんたん入力'!I182)</f>
        <v/>
      </c>
      <c r="D182" s="11" t="str">
        <f>IF('2_かんたん入力'!J182="","",IF(OR('2_かんたん入力'!J182="個人のクレジットカード",'2_かんたん入力'!J182="個人の現金・立替"),"事業主借",'2_かんたん入力'!J182))</f>
        <v/>
      </c>
      <c r="E182" s="13" t="str">
        <f>IF('2_かんたん入力'!K182="","",'2_かんたん入力'!K182)</f>
        <v/>
      </c>
      <c r="F182" s="11" t="str">
        <f>IF('2_かんたん入力'!G182="","",'2_かんたん入力'!G182)</f>
        <v/>
      </c>
    </row>
    <row r="183" ht="18.75" customHeight="1">
      <c r="A183" s="12" t="str">
        <f>IF('2_かんたん入力'!B183="","",'2_かんたん入力'!B183)</f>
        <v/>
      </c>
      <c r="B183" s="11" t="str">
        <f>IF('2_かんたん入力'!H183="","",IF(OR('2_かんたん入力'!H183="個人のクレジットカード",'2_かんたん入力'!H183="個人の現金・立替"),"事業主借",'2_かんたん入力'!H183))</f>
        <v/>
      </c>
      <c r="C183" s="13" t="str">
        <f>IF('2_かんたん入力'!I183="","",'2_かんたん入力'!I183)</f>
        <v/>
      </c>
      <c r="D183" s="11" t="str">
        <f>IF('2_かんたん入力'!J183="","",IF(OR('2_かんたん入力'!J183="個人のクレジットカード",'2_かんたん入力'!J183="個人の現金・立替"),"事業主借",'2_かんたん入力'!J183))</f>
        <v/>
      </c>
      <c r="E183" s="13" t="str">
        <f>IF('2_かんたん入力'!K183="","",'2_かんたん入力'!K183)</f>
        <v/>
      </c>
      <c r="F183" s="11" t="str">
        <f>IF('2_かんたん入力'!G183="","",'2_かんたん入力'!G183)</f>
        <v/>
      </c>
    </row>
    <row r="184" ht="18.75" customHeight="1">
      <c r="A184" s="12" t="str">
        <f>IF('2_かんたん入力'!B184="","",'2_かんたん入力'!B184)</f>
        <v/>
      </c>
      <c r="B184" s="11" t="str">
        <f>IF('2_かんたん入力'!H184="","",IF(OR('2_かんたん入力'!H184="個人のクレジットカード",'2_かんたん入力'!H184="個人の現金・立替"),"事業主借",'2_かんたん入力'!H184))</f>
        <v/>
      </c>
      <c r="C184" s="13" t="str">
        <f>IF('2_かんたん入力'!I184="","",'2_かんたん入力'!I184)</f>
        <v/>
      </c>
      <c r="D184" s="11" t="str">
        <f>IF('2_かんたん入力'!J184="","",IF(OR('2_かんたん入力'!J184="個人のクレジットカード",'2_かんたん入力'!J184="個人の現金・立替"),"事業主借",'2_かんたん入力'!J184))</f>
        <v/>
      </c>
      <c r="E184" s="13" t="str">
        <f>IF('2_かんたん入力'!K184="","",'2_かんたん入力'!K184)</f>
        <v/>
      </c>
      <c r="F184" s="11" t="str">
        <f>IF('2_かんたん入力'!G184="","",'2_かんたん入力'!G184)</f>
        <v/>
      </c>
    </row>
    <row r="185" ht="18.75" customHeight="1">
      <c r="A185" s="12" t="str">
        <f>IF('2_かんたん入力'!B185="","",'2_かんたん入力'!B185)</f>
        <v/>
      </c>
      <c r="B185" s="11" t="str">
        <f>IF('2_かんたん入力'!H185="","",IF(OR('2_かんたん入力'!H185="個人のクレジットカード",'2_かんたん入力'!H185="個人の現金・立替"),"事業主借",'2_かんたん入力'!H185))</f>
        <v/>
      </c>
      <c r="C185" s="13" t="str">
        <f>IF('2_かんたん入力'!I185="","",'2_かんたん入力'!I185)</f>
        <v/>
      </c>
      <c r="D185" s="11" t="str">
        <f>IF('2_かんたん入力'!J185="","",IF(OR('2_かんたん入力'!J185="個人のクレジットカード",'2_かんたん入力'!J185="個人の現金・立替"),"事業主借",'2_かんたん入力'!J185))</f>
        <v/>
      </c>
      <c r="E185" s="13" t="str">
        <f>IF('2_かんたん入力'!K185="","",'2_かんたん入力'!K185)</f>
        <v/>
      </c>
      <c r="F185" s="11" t="str">
        <f>IF('2_かんたん入力'!G185="","",'2_かんたん入力'!G185)</f>
        <v/>
      </c>
    </row>
    <row r="186" ht="18.75" customHeight="1">
      <c r="A186" s="12" t="str">
        <f>IF('2_かんたん入力'!B186="","",'2_かんたん入力'!B186)</f>
        <v/>
      </c>
      <c r="B186" s="11" t="str">
        <f>IF('2_かんたん入力'!H186="","",IF(OR('2_かんたん入力'!H186="個人のクレジットカード",'2_かんたん入力'!H186="個人の現金・立替"),"事業主借",'2_かんたん入力'!H186))</f>
        <v/>
      </c>
      <c r="C186" s="13" t="str">
        <f>IF('2_かんたん入力'!I186="","",'2_かんたん入力'!I186)</f>
        <v/>
      </c>
      <c r="D186" s="11" t="str">
        <f>IF('2_かんたん入力'!J186="","",IF(OR('2_かんたん入力'!J186="個人のクレジットカード",'2_かんたん入力'!J186="個人の現金・立替"),"事業主借",'2_かんたん入力'!J186))</f>
        <v/>
      </c>
      <c r="E186" s="13" t="str">
        <f>IF('2_かんたん入力'!K186="","",'2_かんたん入力'!K186)</f>
        <v/>
      </c>
      <c r="F186" s="11" t="str">
        <f>IF('2_かんたん入力'!G186="","",'2_かんたん入力'!G186)</f>
        <v/>
      </c>
    </row>
    <row r="187" ht="18.75" customHeight="1">
      <c r="A187" s="12" t="str">
        <f>IF('2_かんたん入力'!B187="","",'2_かんたん入力'!B187)</f>
        <v/>
      </c>
      <c r="B187" s="11" t="str">
        <f>IF('2_かんたん入力'!H187="","",IF(OR('2_かんたん入力'!H187="個人のクレジットカード",'2_かんたん入力'!H187="個人の現金・立替"),"事業主借",'2_かんたん入力'!H187))</f>
        <v/>
      </c>
      <c r="C187" s="13" t="str">
        <f>IF('2_かんたん入力'!I187="","",'2_かんたん入力'!I187)</f>
        <v/>
      </c>
      <c r="D187" s="11" t="str">
        <f>IF('2_かんたん入力'!J187="","",IF(OR('2_かんたん入力'!J187="個人のクレジットカード",'2_かんたん入力'!J187="個人の現金・立替"),"事業主借",'2_かんたん入力'!J187))</f>
        <v/>
      </c>
      <c r="E187" s="13" t="str">
        <f>IF('2_かんたん入力'!K187="","",'2_かんたん入力'!K187)</f>
        <v/>
      </c>
      <c r="F187" s="11" t="str">
        <f>IF('2_かんたん入力'!G187="","",'2_かんたん入力'!G187)</f>
        <v/>
      </c>
    </row>
    <row r="188" ht="18.75" customHeight="1">
      <c r="A188" s="12" t="str">
        <f>IF('2_かんたん入力'!B188="","",'2_かんたん入力'!B188)</f>
        <v/>
      </c>
      <c r="B188" s="11" t="str">
        <f>IF('2_かんたん入力'!H188="","",IF(OR('2_かんたん入力'!H188="個人のクレジットカード",'2_かんたん入力'!H188="個人の現金・立替"),"事業主借",'2_かんたん入力'!H188))</f>
        <v/>
      </c>
      <c r="C188" s="13" t="str">
        <f>IF('2_かんたん入力'!I188="","",'2_かんたん入力'!I188)</f>
        <v/>
      </c>
      <c r="D188" s="11" t="str">
        <f>IF('2_かんたん入力'!J188="","",IF(OR('2_かんたん入力'!J188="個人のクレジットカード",'2_かんたん入力'!J188="個人の現金・立替"),"事業主借",'2_かんたん入力'!J188))</f>
        <v/>
      </c>
      <c r="E188" s="13" t="str">
        <f>IF('2_かんたん入力'!K188="","",'2_かんたん入力'!K188)</f>
        <v/>
      </c>
      <c r="F188" s="11" t="str">
        <f>IF('2_かんたん入力'!G188="","",'2_かんたん入力'!G188)</f>
        <v/>
      </c>
    </row>
    <row r="189" ht="18.75" customHeight="1">
      <c r="A189" s="12" t="str">
        <f>IF('2_かんたん入力'!B189="","",'2_かんたん入力'!B189)</f>
        <v/>
      </c>
      <c r="B189" s="11" t="str">
        <f>IF('2_かんたん入力'!H189="","",IF(OR('2_かんたん入力'!H189="個人のクレジットカード",'2_かんたん入力'!H189="個人の現金・立替"),"事業主借",'2_かんたん入力'!H189))</f>
        <v/>
      </c>
      <c r="C189" s="13" t="str">
        <f>IF('2_かんたん入力'!I189="","",'2_かんたん入力'!I189)</f>
        <v/>
      </c>
      <c r="D189" s="11" t="str">
        <f>IF('2_かんたん入力'!J189="","",IF(OR('2_かんたん入力'!J189="個人のクレジットカード",'2_かんたん入力'!J189="個人の現金・立替"),"事業主借",'2_かんたん入力'!J189))</f>
        <v/>
      </c>
      <c r="E189" s="13" t="str">
        <f>IF('2_かんたん入力'!K189="","",'2_かんたん入力'!K189)</f>
        <v/>
      </c>
      <c r="F189" s="11" t="str">
        <f>IF('2_かんたん入力'!G189="","",'2_かんたん入力'!G189)</f>
        <v/>
      </c>
    </row>
    <row r="190" ht="18.75" customHeight="1">
      <c r="A190" s="12" t="str">
        <f>IF('2_かんたん入力'!B190="","",'2_かんたん入力'!B190)</f>
        <v/>
      </c>
      <c r="B190" s="11" t="str">
        <f>IF('2_かんたん入力'!H190="","",IF(OR('2_かんたん入力'!H190="個人のクレジットカード",'2_かんたん入力'!H190="個人の現金・立替"),"事業主借",'2_かんたん入力'!H190))</f>
        <v/>
      </c>
      <c r="C190" s="13" t="str">
        <f>IF('2_かんたん入力'!I190="","",'2_かんたん入力'!I190)</f>
        <v/>
      </c>
      <c r="D190" s="11" t="str">
        <f>IF('2_かんたん入力'!J190="","",IF(OR('2_かんたん入力'!J190="個人のクレジットカード",'2_かんたん入力'!J190="個人の現金・立替"),"事業主借",'2_かんたん入力'!J190))</f>
        <v/>
      </c>
      <c r="E190" s="13" t="str">
        <f>IF('2_かんたん入力'!K190="","",'2_かんたん入力'!K190)</f>
        <v/>
      </c>
      <c r="F190" s="11" t="str">
        <f>IF('2_かんたん入力'!G190="","",'2_かんたん入力'!G190)</f>
        <v/>
      </c>
    </row>
    <row r="191" ht="18.75" customHeight="1">
      <c r="A191" s="12" t="str">
        <f>IF('2_かんたん入力'!B191="","",'2_かんたん入力'!B191)</f>
        <v/>
      </c>
      <c r="B191" s="11" t="str">
        <f>IF('2_かんたん入力'!H191="","",IF(OR('2_かんたん入力'!H191="個人のクレジットカード",'2_かんたん入力'!H191="個人の現金・立替"),"事業主借",'2_かんたん入力'!H191))</f>
        <v/>
      </c>
      <c r="C191" s="13" t="str">
        <f>IF('2_かんたん入力'!I191="","",'2_かんたん入力'!I191)</f>
        <v/>
      </c>
      <c r="D191" s="11" t="str">
        <f>IF('2_かんたん入力'!J191="","",IF(OR('2_かんたん入力'!J191="個人のクレジットカード",'2_かんたん入力'!J191="個人の現金・立替"),"事業主借",'2_かんたん入力'!J191))</f>
        <v/>
      </c>
      <c r="E191" s="13" t="str">
        <f>IF('2_かんたん入力'!K191="","",'2_かんたん入力'!K191)</f>
        <v/>
      </c>
      <c r="F191" s="11" t="str">
        <f>IF('2_かんたん入力'!G191="","",'2_かんたん入力'!G191)</f>
        <v/>
      </c>
    </row>
    <row r="192" ht="18.75" customHeight="1">
      <c r="A192" s="12" t="str">
        <f>IF('2_かんたん入力'!B192="","",'2_かんたん入力'!B192)</f>
        <v/>
      </c>
      <c r="B192" s="11" t="str">
        <f>IF('2_かんたん入力'!H192="","",IF(OR('2_かんたん入力'!H192="個人のクレジットカード",'2_かんたん入力'!H192="個人の現金・立替"),"事業主借",'2_かんたん入力'!H192))</f>
        <v/>
      </c>
      <c r="C192" s="13" t="str">
        <f>IF('2_かんたん入力'!I192="","",'2_かんたん入力'!I192)</f>
        <v/>
      </c>
      <c r="D192" s="11" t="str">
        <f>IF('2_かんたん入力'!J192="","",IF(OR('2_かんたん入力'!J192="個人のクレジットカード",'2_かんたん入力'!J192="個人の現金・立替"),"事業主借",'2_かんたん入力'!J192))</f>
        <v/>
      </c>
      <c r="E192" s="13" t="str">
        <f>IF('2_かんたん入力'!K192="","",'2_かんたん入力'!K192)</f>
        <v/>
      </c>
      <c r="F192" s="11" t="str">
        <f>IF('2_かんたん入力'!G192="","",'2_かんたん入力'!G192)</f>
        <v/>
      </c>
    </row>
    <row r="193" ht="18.75" customHeight="1">
      <c r="A193" s="12" t="str">
        <f>IF('2_かんたん入力'!B193="","",'2_かんたん入力'!B193)</f>
        <v/>
      </c>
      <c r="B193" s="11" t="str">
        <f>IF('2_かんたん入力'!H193="","",IF(OR('2_かんたん入力'!H193="個人のクレジットカード",'2_かんたん入力'!H193="個人の現金・立替"),"事業主借",'2_かんたん入力'!H193))</f>
        <v/>
      </c>
      <c r="C193" s="13" t="str">
        <f>IF('2_かんたん入力'!I193="","",'2_かんたん入力'!I193)</f>
        <v/>
      </c>
      <c r="D193" s="11" t="str">
        <f>IF('2_かんたん入力'!J193="","",IF(OR('2_かんたん入力'!J193="個人のクレジットカード",'2_かんたん入力'!J193="個人の現金・立替"),"事業主借",'2_かんたん入力'!J193))</f>
        <v/>
      </c>
      <c r="E193" s="13" t="str">
        <f>IF('2_かんたん入力'!K193="","",'2_かんたん入力'!K193)</f>
        <v/>
      </c>
      <c r="F193" s="11" t="str">
        <f>IF('2_かんたん入力'!G193="","",'2_かんたん入力'!G193)</f>
        <v/>
      </c>
    </row>
    <row r="194" ht="18.75" customHeight="1">
      <c r="A194" s="12" t="str">
        <f>IF('2_かんたん入力'!B194="","",'2_かんたん入力'!B194)</f>
        <v/>
      </c>
      <c r="B194" s="11" t="str">
        <f>IF('2_かんたん入力'!H194="","",IF(OR('2_かんたん入力'!H194="個人のクレジットカード",'2_かんたん入力'!H194="個人の現金・立替"),"事業主借",'2_かんたん入力'!H194))</f>
        <v/>
      </c>
      <c r="C194" s="13" t="str">
        <f>IF('2_かんたん入力'!I194="","",'2_かんたん入力'!I194)</f>
        <v/>
      </c>
      <c r="D194" s="11" t="str">
        <f>IF('2_かんたん入力'!J194="","",IF(OR('2_かんたん入力'!J194="個人のクレジットカード",'2_かんたん入力'!J194="個人の現金・立替"),"事業主借",'2_かんたん入力'!J194))</f>
        <v/>
      </c>
      <c r="E194" s="13" t="str">
        <f>IF('2_かんたん入力'!K194="","",'2_かんたん入力'!K194)</f>
        <v/>
      </c>
      <c r="F194" s="11" t="str">
        <f>IF('2_かんたん入力'!G194="","",'2_かんたん入力'!G194)</f>
        <v/>
      </c>
    </row>
    <row r="195" ht="18.75" customHeight="1">
      <c r="A195" s="12" t="str">
        <f>IF('2_かんたん入力'!B195="","",'2_かんたん入力'!B195)</f>
        <v/>
      </c>
      <c r="B195" s="11" t="str">
        <f>IF('2_かんたん入力'!H195="","",IF(OR('2_かんたん入力'!H195="個人のクレジットカード",'2_かんたん入力'!H195="個人の現金・立替"),"事業主借",'2_かんたん入力'!H195))</f>
        <v/>
      </c>
      <c r="C195" s="13" t="str">
        <f>IF('2_かんたん入力'!I195="","",'2_かんたん入力'!I195)</f>
        <v/>
      </c>
      <c r="D195" s="11" t="str">
        <f>IF('2_かんたん入力'!J195="","",IF(OR('2_かんたん入力'!J195="個人のクレジットカード",'2_かんたん入力'!J195="個人の現金・立替"),"事業主借",'2_かんたん入力'!J195))</f>
        <v/>
      </c>
      <c r="E195" s="13" t="str">
        <f>IF('2_かんたん入力'!K195="","",'2_かんたん入力'!K195)</f>
        <v/>
      </c>
      <c r="F195" s="11" t="str">
        <f>IF('2_かんたん入力'!G195="","",'2_かんたん入力'!G195)</f>
        <v/>
      </c>
    </row>
    <row r="196" ht="18.75" customHeight="1">
      <c r="A196" s="12" t="str">
        <f>IF('2_かんたん入力'!B196="","",'2_かんたん入力'!B196)</f>
        <v/>
      </c>
      <c r="B196" s="11" t="str">
        <f>IF('2_かんたん入力'!H196="","",IF(OR('2_かんたん入力'!H196="個人のクレジットカード",'2_かんたん入力'!H196="個人の現金・立替"),"事業主借",'2_かんたん入力'!H196))</f>
        <v/>
      </c>
      <c r="C196" s="13" t="str">
        <f>IF('2_かんたん入力'!I196="","",'2_かんたん入力'!I196)</f>
        <v/>
      </c>
      <c r="D196" s="11" t="str">
        <f>IF('2_かんたん入力'!J196="","",IF(OR('2_かんたん入力'!J196="個人のクレジットカード",'2_かんたん入力'!J196="個人の現金・立替"),"事業主借",'2_かんたん入力'!J196))</f>
        <v/>
      </c>
      <c r="E196" s="13" t="str">
        <f>IF('2_かんたん入力'!K196="","",'2_かんたん入力'!K196)</f>
        <v/>
      </c>
      <c r="F196" s="11" t="str">
        <f>IF('2_かんたん入力'!G196="","",'2_かんたん入力'!G196)</f>
        <v/>
      </c>
    </row>
    <row r="197" ht="18.75" customHeight="1">
      <c r="A197" s="12" t="str">
        <f>IF('2_かんたん入力'!B197="","",'2_かんたん入力'!B197)</f>
        <v/>
      </c>
      <c r="B197" s="11" t="str">
        <f>IF('2_かんたん入力'!H197="","",IF(OR('2_かんたん入力'!H197="個人のクレジットカード",'2_かんたん入力'!H197="個人の現金・立替"),"事業主借",'2_かんたん入力'!H197))</f>
        <v/>
      </c>
      <c r="C197" s="13" t="str">
        <f>IF('2_かんたん入力'!I197="","",'2_かんたん入力'!I197)</f>
        <v/>
      </c>
      <c r="D197" s="11" t="str">
        <f>IF('2_かんたん入力'!J197="","",IF(OR('2_かんたん入力'!J197="個人のクレジットカード",'2_かんたん入力'!J197="個人の現金・立替"),"事業主借",'2_かんたん入力'!J197))</f>
        <v/>
      </c>
      <c r="E197" s="13" t="str">
        <f>IF('2_かんたん入力'!K197="","",'2_かんたん入力'!K197)</f>
        <v/>
      </c>
      <c r="F197" s="11" t="str">
        <f>IF('2_かんたん入力'!G197="","",'2_かんたん入力'!G197)</f>
        <v/>
      </c>
    </row>
    <row r="198" ht="18.75" customHeight="1">
      <c r="A198" s="12" t="str">
        <f>IF('2_かんたん入力'!B198="","",'2_かんたん入力'!B198)</f>
        <v/>
      </c>
      <c r="B198" s="11" t="str">
        <f>IF('2_かんたん入力'!H198="","",IF(OR('2_かんたん入力'!H198="個人のクレジットカード",'2_かんたん入力'!H198="個人の現金・立替"),"事業主借",'2_かんたん入力'!H198))</f>
        <v/>
      </c>
      <c r="C198" s="13" t="str">
        <f>IF('2_かんたん入力'!I198="","",'2_かんたん入力'!I198)</f>
        <v/>
      </c>
      <c r="D198" s="11" t="str">
        <f>IF('2_かんたん入力'!J198="","",IF(OR('2_かんたん入力'!J198="個人のクレジットカード",'2_かんたん入力'!J198="個人の現金・立替"),"事業主借",'2_かんたん入力'!J198))</f>
        <v/>
      </c>
      <c r="E198" s="13" t="str">
        <f>IF('2_かんたん入力'!K198="","",'2_かんたん入力'!K198)</f>
        <v/>
      </c>
      <c r="F198" s="11" t="str">
        <f>IF('2_かんたん入力'!G198="","",'2_かんたん入力'!G198)</f>
        <v/>
      </c>
    </row>
    <row r="199" ht="18.75" customHeight="1">
      <c r="A199" s="12" t="str">
        <f>IF('2_かんたん入力'!B199="","",'2_かんたん入力'!B199)</f>
        <v/>
      </c>
      <c r="B199" s="11" t="str">
        <f>IF('2_かんたん入力'!H199="","",IF(OR('2_かんたん入力'!H199="個人のクレジットカード",'2_かんたん入力'!H199="個人の現金・立替"),"事業主借",'2_かんたん入力'!H199))</f>
        <v/>
      </c>
      <c r="C199" s="13" t="str">
        <f>IF('2_かんたん入力'!I199="","",'2_かんたん入力'!I199)</f>
        <v/>
      </c>
      <c r="D199" s="11" t="str">
        <f>IF('2_かんたん入力'!J199="","",IF(OR('2_かんたん入力'!J199="個人のクレジットカード",'2_かんたん入力'!J199="個人の現金・立替"),"事業主借",'2_かんたん入力'!J199))</f>
        <v/>
      </c>
      <c r="E199" s="13" t="str">
        <f>IF('2_かんたん入力'!K199="","",'2_かんたん入力'!K199)</f>
        <v/>
      </c>
      <c r="F199" s="11" t="str">
        <f>IF('2_かんたん入力'!G199="","",'2_かんたん入力'!G199)</f>
        <v/>
      </c>
    </row>
    <row r="200" ht="18.75" customHeight="1">
      <c r="A200" s="12" t="str">
        <f>IF('2_かんたん入力'!B200="","",'2_かんたん入力'!B200)</f>
        <v/>
      </c>
      <c r="B200" s="11" t="str">
        <f>IF('2_かんたん入力'!H200="","",IF(OR('2_かんたん入力'!H200="個人のクレジットカード",'2_かんたん入力'!H200="個人の現金・立替"),"事業主借",'2_かんたん入力'!H200))</f>
        <v/>
      </c>
      <c r="C200" s="13" t="str">
        <f>IF('2_かんたん入力'!I200="","",'2_かんたん入力'!I200)</f>
        <v/>
      </c>
      <c r="D200" s="11" t="str">
        <f>IF('2_かんたん入力'!J200="","",IF(OR('2_かんたん入力'!J200="個人のクレジットカード",'2_かんたん入力'!J200="個人の現金・立替"),"事業主借",'2_かんたん入力'!J200))</f>
        <v/>
      </c>
      <c r="E200" s="13" t="str">
        <f>IF('2_かんたん入力'!K200="","",'2_かんたん入力'!K200)</f>
        <v/>
      </c>
      <c r="F200" s="11" t="str">
        <f>IF('2_かんたん入力'!G200="","",'2_かんたん入力'!G200)</f>
        <v/>
      </c>
    </row>
    <row r="201" ht="18.75" customHeight="1">
      <c r="A201" s="12" t="str">
        <f>IF('2_かんたん入力'!B201="","",'2_かんたん入力'!B201)</f>
        <v/>
      </c>
      <c r="B201" s="11" t="str">
        <f>IF('2_かんたん入力'!H201="","",IF(OR('2_かんたん入力'!H201="個人のクレジットカード",'2_かんたん入力'!H201="個人の現金・立替"),"事業主借",'2_かんたん入力'!H201))</f>
        <v/>
      </c>
      <c r="C201" s="13" t="str">
        <f>IF('2_かんたん入力'!I201="","",'2_かんたん入力'!I201)</f>
        <v/>
      </c>
      <c r="D201" s="11" t="str">
        <f>IF('2_かんたん入力'!J201="","",IF(OR('2_かんたん入力'!J201="個人のクレジットカード",'2_かんたん入力'!J201="個人の現金・立替"),"事業主借",'2_かんたん入力'!J201))</f>
        <v/>
      </c>
      <c r="E201" s="13" t="str">
        <f>IF('2_かんたん入力'!K201="","",'2_かんたん入力'!K201)</f>
        <v/>
      </c>
      <c r="F201" s="11" t="str">
        <f>IF('2_かんたん入力'!G201="","",'2_かんたん入力'!G201)</f>
        <v/>
      </c>
    </row>
    <row r="202" ht="18.75" customHeight="1">
      <c r="A202" s="12" t="str">
        <f>IF('2_かんたん入力'!B202="","",'2_かんたん入力'!B202)</f>
        <v/>
      </c>
      <c r="B202" s="11" t="str">
        <f>IF('2_かんたん入力'!H202="","",IF(OR('2_かんたん入力'!H202="個人のクレジットカード",'2_かんたん入力'!H202="個人の現金・立替"),"事業主借",'2_かんたん入力'!H202))</f>
        <v/>
      </c>
      <c r="C202" s="13" t="str">
        <f>IF('2_かんたん入力'!I202="","",'2_かんたん入力'!I202)</f>
        <v/>
      </c>
      <c r="D202" s="11" t="str">
        <f>IF('2_かんたん入力'!J202="","",IF(OR('2_かんたん入力'!J202="個人のクレジットカード",'2_かんたん入力'!J202="個人の現金・立替"),"事業主借",'2_かんたん入力'!J202))</f>
        <v/>
      </c>
      <c r="E202" s="13" t="str">
        <f>IF('2_かんたん入力'!K202="","",'2_かんたん入力'!K202)</f>
        <v/>
      </c>
      <c r="F202" s="11" t="str">
        <f>IF('2_かんたん入力'!G202="","",'2_かんたん入力'!G202)</f>
        <v/>
      </c>
    </row>
    <row r="203" ht="18.75" customHeight="1">
      <c r="A203" s="12" t="str">
        <f>IF('2_かんたん入力'!B203="","",'2_かんたん入力'!B203)</f>
        <v/>
      </c>
      <c r="B203" s="11" t="str">
        <f>IF('2_かんたん入力'!H203="","",IF(OR('2_かんたん入力'!H203="個人のクレジットカード",'2_かんたん入力'!H203="個人の現金・立替"),"事業主借",'2_かんたん入力'!H203))</f>
        <v/>
      </c>
      <c r="C203" s="13" t="str">
        <f>IF('2_かんたん入力'!I203="","",'2_かんたん入力'!I203)</f>
        <v/>
      </c>
      <c r="D203" s="11" t="str">
        <f>IF('2_かんたん入力'!J203="","",IF(OR('2_かんたん入力'!J203="個人のクレジットカード",'2_かんたん入力'!J203="個人の現金・立替"),"事業主借",'2_かんたん入力'!J203))</f>
        <v/>
      </c>
      <c r="E203" s="13" t="str">
        <f>IF('2_かんたん入力'!K203="","",'2_かんたん入力'!K203)</f>
        <v/>
      </c>
      <c r="F203" s="11" t="str">
        <f>IF('2_かんたん入力'!G203="","",'2_かんたん入力'!G203)</f>
        <v/>
      </c>
    </row>
    <row r="204" ht="18.75" customHeight="1">
      <c r="A204" s="12" t="str">
        <f>IF('2_かんたん入力'!B204="","",'2_かんたん入力'!B204)</f>
        <v/>
      </c>
      <c r="B204" s="11" t="str">
        <f>IF('2_かんたん入力'!H204="","",IF(OR('2_かんたん入力'!H204="個人のクレジットカード",'2_かんたん入力'!H204="個人の現金・立替"),"事業主借",'2_かんたん入力'!H204))</f>
        <v/>
      </c>
      <c r="C204" s="13" t="str">
        <f>IF('2_かんたん入力'!I204="","",'2_かんたん入力'!I204)</f>
        <v/>
      </c>
      <c r="D204" s="11" t="str">
        <f>IF('2_かんたん入力'!J204="","",IF(OR('2_かんたん入力'!J204="個人のクレジットカード",'2_かんたん入力'!J204="個人の現金・立替"),"事業主借",'2_かんたん入力'!J204))</f>
        <v/>
      </c>
      <c r="E204" s="13" t="str">
        <f>IF('2_かんたん入力'!K204="","",'2_かんたん入力'!K204)</f>
        <v/>
      </c>
      <c r="F204" s="11" t="str">
        <f>IF('2_かんたん入力'!G204="","",'2_かんたん入力'!G204)</f>
        <v/>
      </c>
    </row>
    <row r="205" ht="18.75" customHeight="1">
      <c r="A205" s="12" t="str">
        <f>IF('2_かんたん入力'!B205="","",'2_かんたん入力'!B205)</f>
        <v/>
      </c>
      <c r="B205" s="11" t="str">
        <f>IF('2_かんたん入力'!H205="","",IF(OR('2_かんたん入力'!H205="個人のクレジットカード",'2_かんたん入力'!H205="個人の現金・立替"),"事業主借",'2_かんたん入力'!H205))</f>
        <v/>
      </c>
      <c r="C205" s="13" t="str">
        <f>IF('2_かんたん入力'!I205="","",'2_かんたん入力'!I205)</f>
        <v/>
      </c>
      <c r="D205" s="11" t="str">
        <f>IF('2_かんたん入力'!J205="","",IF(OR('2_かんたん入力'!J205="個人のクレジットカード",'2_かんたん入力'!J205="個人の現金・立替"),"事業主借",'2_かんたん入力'!J205))</f>
        <v/>
      </c>
      <c r="E205" s="13" t="str">
        <f>IF('2_かんたん入力'!K205="","",'2_かんたん入力'!K205)</f>
        <v/>
      </c>
      <c r="F205" s="11" t="str">
        <f>IF('2_かんたん入力'!G205="","",'2_かんたん入力'!G205)</f>
        <v/>
      </c>
    </row>
    <row r="206" ht="18.75" customHeight="1">
      <c r="A206" s="12" t="str">
        <f>IF('2_かんたん入力'!B206="","",'2_かんたん入力'!B206)</f>
        <v/>
      </c>
      <c r="B206" s="11" t="str">
        <f>IF('2_かんたん入力'!H206="","",IF(OR('2_かんたん入力'!H206="個人のクレジットカード",'2_かんたん入力'!H206="個人の現金・立替"),"事業主借",'2_かんたん入力'!H206))</f>
        <v/>
      </c>
      <c r="C206" s="13" t="str">
        <f>IF('2_かんたん入力'!I206="","",'2_かんたん入力'!I206)</f>
        <v/>
      </c>
      <c r="D206" s="11" t="str">
        <f>IF('2_かんたん入力'!J206="","",IF(OR('2_かんたん入力'!J206="個人のクレジットカード",'2_かんたん入力'!J206="個人の現金・立替"),"事業主借",'2_かんたん入力'!J206))</f>
        <v/>
      </c>
      <c r="E206" s="13" t="str">
        <f>IF('2_かんたん入力'!K206="","",'2_かんたん入力'!K206)</f>
        <v/>
      </c>
      <c r="F206" s="11" t="str">
        <f>IF('2_かんたん入力'!G206="","",'2_かんたん入力'!G206)</f>
        <v/>
      </c>
    </row>
    <row r="207" ht="18.75" customHeight="1">
      <c r="A207" s="12" t="str">
        <f>IF('2_かんたん入力'!B207="","",'2_かんたん入力'!B207)</f>
        <v/>
      </c>
      <c r="B207" s="11" t="str">
        <f>IF('2_かんたん入力'!H207="","",IF(OR('2_かんたん入力'!H207="個人のクレジットカード",'2_かんたん入力'!H207="個人の現金・立替"),"事業主借",'2_かんたん入力'!H207))</f>
        <v/>
      </c>
      <c r="C207" s="13" t="str">
        <f>IF('2_かんたん入力'!I207="","",'2_かんたん入力'!I207)</f>
        <v/>
      </c>
      <c r="D207" s="11" t="str">
        <f>IF('2_かんたん入力'!J207="","",IF(OR('2_かんたん入力'!J207="個人のクレジットカード",'2_かんたん入力'!J207="個人の現金・立替"),"事業主借",'2_かんたん入力'!J207))</f>
        <v/>
      </c>
      <c r="E207" s="13" t="str">
        <f>IF('2_かんたん入力'!K207="","",'2_かんたん入力'!K207)</f>
        <v/>
      </c>
      <c r="F207" s="11" t="str">
        <f>IF('2_かんたん入力'!G207="","",'2_かんたん入力'!G207)</f>
        <v/>
      </c>
    </row>
    <row r="208" ht="18.75" customHeight="1">
      <c r="A208" s="12" t="str">
        <f>IF('2_かんたん入力'!B208="","",'2_かんたん入力'!B208)</f>
        <v/>
      </c>
      <c r="B208" s="11" t="str">
        <f>IF('2_かんたん入力'!H208="","",IF(OR('2_かんたん入力'!H208="個人のクレジットカード",'2_かんたん入力'!H208="個人の現金・立替"),"事業主借",'2_かんたん入力'!H208))</f>
        <v/>
      </c>
      <c r="C208" s="13" t="str">
        <f>IF('2_かんたん入力'!I208="","",'2_かんたん入力'!I208)</f>
        <v/>
      </c>
      <c r="D208" s="11" t="str">
        <f>IF('2_かんたん入力'!J208="","",IF(OR('2_かんたん入力'!J208="個人のクレジットカード",'2_かんたん入力'!J208="個人の現金・立替"),"事業主借",'2_かんたん入力'!J208))</f>
        <v/>
      </c>
      <c r="E208" s="13" t="str">
        <f>IF('2_かんたん入力'!K208="","",'2_かんたん入力'!K208)</f>
        <v/>
      </c>
      <c r="F208" s="11" t="str">
        <f>IF('2_かんたん入力'!G208="","",'2_かんたん入力'!G208)</f>
        <v/>
      </c>
    </row>
    <row r="209" ht="18.75" customHeight="1">
      <c r="A209" s="12" t="str">
        <f>IF('2_かんたん入力'!B209="","",'2_かんたん入力'!B209)</f>
        <v/>
      </c>
      <c r="B209" s="11" t="str">
        <f>IF('2_かんたん入力'!H209="","",IF(OR('2_かんたん入力'!H209="個人のクレジットカード",'2_かんたん入力'!H209="個人の現金・立替"),"事業主借",'2_かんたん入力'!H209))</f>
        <v/>
      </c>
      <c r="C209" s="13" t="str">
        <f>IF('2_かんたん入力'!I209="","",'2_かんたん入力'!I209)</f>
        <v/>
      </c>
      <c r="D209" s="11" t="str">
        <f>IF('2_かんたん入力'!J209="","",IF(OR('2_かんたん入力'!J209="個人のクレジットカード",'2_かんたん入力'!J209="個人の現金・立替"),"事業主借",'2_かんたん入力'!J209))</f>
        <v/>
      </c>
      <c r="E209" s="13" t="str">
        <f>IF('2_かんたん入力'!K209="","",'2_かんたん入力'!K209)</f>
        <v/>
      </c>
      <c r="F209" s="11" t="str">
        <f>IF('2_かんたん入力'!G209="","",'2_かんたん入力'!G209)</f>
        <v/>
      </c>
    </row>
    <row r="210" ht="18.75" customHeight="1">
      <c r="A210" s="12" t="str">
        <f>IF('2_かんたん入力'!B210="","",'2_かんたん入力'!B210)</f>
        <v/>
      </c>
      <c r="B210" s="11" t="str">
        <f>IF('2_かんたん入力'!H210="","",IF(OR('2_かんたん入力'!H210="個人のクレジットカード",'2_かんたん入力'!H210="個人の現金・立替"),"事業主借",'2_かんたん入力'!H210))</f>
        <v/>
      </c>
      <c r="C210" s="13" t="str">
        <f>IF('2_かんたん入力'!I210="","",'2_かんたん入力'!I210)</f>
        <v/>
      </c>
      <c r="D210" s="11" t="str">
        <f>IF('2_かんたん入力'!J210="","",IF(OR('2_かんたん入力'!J210="個人のクレジットカード",'2_かんたん入力'!J210="個人の現金・立替"),"事業主借",'2_かんたん入力'!J210))</f>
        <v/>
      </c>
      <c r="E210" s="13" t="str">
        <f>IF('2_かんたん入力'!K210="","",'2_かんたん入力'!K210)</f>
        <v/>
      </c>
      <c r="F210" s="11" t="str">
        <f>IF('2_かんたん入力'!G210="","",'2_かんたん入力'!G210)</f>
        <v/>
      </c>
    </row>
    <row r="211" ht="18.75" customHeight="1">
      <c r="A211" s="12" t="str">
        <f>IF('2_かんたん入力'!B211="","",'2_かんたん入力'!B211)</f>
        <v/>
      </c>
      <c r="B211" s="11" t="str">
        <f>IF('2_かんたん入力'!H211="","",IF(OR('2_かんたん入力'!H211="個人のクレジットカード",'2_かんたん入力'!H211="個人の現金・立替"),"事業主借",'2_かんたん入力'!H211))</f>
        <v/>
      </c>
      <c r="C211" s="13" t="str">
        <f>IF('2_かんたん入力'!I211="","",'2_かんたん入力'!I211)</f>
        <v/>
      </c>
      <c r="D211" s="11" t="str">
        <f>IF('2_かんたん入力'!J211="","",IF(OR('2_かんたん入力'!J211="個人のクレジットカード",'2_かんたん入力'!J211="個人の現金・立替"),"事業主借",'2_かんたん入力'!J211))</f>
        <v/>
      </c>
      <c r="E211" s="13" t="str">
        <f>IF('2_かんたん入力'!K211="","",'2_かんたん入力'!K211)</f>
        <v/>
      </c>
      <c r="F211" s="11" t="str">
        <f>IF('2_かんたん入力'!G211="","",'2_かんたん入力'!G211)</f>
        <v/>
      </c>
    </row>
    <row r="212" ht="18.75" customHeight="1">
      <c r="A212" s="12" t="str">
        <f>IF('2_かんたん入力'!B212="","",'2_かんたん入力'!B212)</f>
        <v/>
      </c>
      <c r="B212" s="11" t="str">
        <f>IF('2_かんたん入力'!H212="","",IF(OR('2_かんたん入力'!H212="個人のクレジットカード",'2_かんたん入力'!H212="個人の現金・立替"),"事業主借",'2_かんたん入力'!H212))</f>
        <v/>
      </c>
      <c r="C212" s="13" t="str">
        <f>IF('2_かんたん入力'!I212="","",'2_かんたん入力'!I212)</f>
        <v/>
      </c>
      <c r="D212" s="11" t="str">
        <f>IF('2_かんたん入力'!J212="","",IF(OR('2_かんたん入力'!J212="個人のクレジットカード",'2_かんたん入力'!J212="個人の現金・立替"),"事業主借",'2_かんたん入力'!J212))</f>
        <v/>
      </c>
      <c r="E212" s="13" t="str">
        <f>IF('2_かんたん入力'!K212="","",'2_かんたん入力'!K212)</f>
        <v/>
      </c>
      <c r="F212" s="11" t="str">
        <f>IF('2_かんたん入力'!G212="","",'2_かんたん入力'!G212)</f>
        <v/>
      </c>
    </row>
    <row r="213" ht="18.75" customHeight="1">
      <c r="A213" s="12" t="str">
        <f>IF('2_かんたん入力'!B213="","",'2_かんたん入力'!B213)</f>
        <v/>
      </c>
      <c r="B213" s="11" t="str">
        <f>IF('2_かんたん入力'!H213="","",IF(OR('2_かんたん入力'!H213="個人のクレジットカード",'2_かんたん入力'!H213="個人の現金・立替"),"事業主借",'2_かんたん入力'!H213))</f>
        <v/>
      </c>
      <c r="C213" s="13" t="str">
        <f>IF('2_かんたん入力'!I213="","",'2_かんたん入力'!I213)</f>
        <v/>
      </c>
      <c r="D213" s="11" t="str">
        <f>IF('2_かんたん入力'!J213="","",IF(OR('2_かんたん入力'!J213="個人のクレジットカード",'2_かんたん入力'!J213="個人の現金・立替"),"事業主借",'2_かんたん入力'!J213))</f>
        <v/>
      </c>
      <c r="E213" s="13" t="str">
        <f>IF('2_かんたん入力'!K213="","",'2_かんたん入力'!K213)</f>
        <v/>
      </c>
      <c r="F213" s="11" t="str">
        <f>IF('2_かんたん入力'!G213="","",'2_かんたん入力'!G213)</f>
        <v/>
      </c>
    </row>
    <row r="214" ht="18.75" customHeight="1">
      <c r="A214" s="12" t="str">
        <f>IF('2_かんたん入力'!B214="","",'2_かんたん入力'!B214)</f>
        <v/>
      </c>
      <c r="B214" s="11" t="str">
        <f>IF('2_かんたん入力'!H214="","",IF(OR('2_かんたん入力'!H214="個人のクレジットカード",'2_かんたん入力'!H214="個人の現金・立替"),"事業主借",'2_かんたん入力'!H214))</f>
        <v/>
      </c>
      <c r="C214" s="13" t="str">
        <f>IF('2_かんたん入力'!I214="","",'2_かんたん入力'!I214)</f>
        <v/>
      </c>
      <c r="D214" s="11" t="str">
        <f>IF('2_かんたん入力'!J214="","",IF(OR('2_かんたん入力'!J214="個人のクレジットカード",'2_かんたん入力'!J214="個人の現金・立替"),"事業主借",'2_かんたん入力'!J214))</f>
        <v/>
      </c>
      <c r="E214" s="13" t="str">
        <f>IF('2_かんたん入力'!K214="","",'2_かんたん入力'!K214)</f>
        <v/>
      </c>
      <c r="F214" s="11" t="str">
        <f>IF('2_かんたん入力'!G214="","",'2_かんたん入力'!G214)</f>
        <v/>
      </c>
    </row>
    <row r="215" ht="18.75" customHeight="1">
      <c r="A215" s="12" t="str">
        <f>IF('2_かんたん入力'!B215="","",'2_かんたん入力'!B215)</f>
        <v/>
      </c>
      <c r="B215" s="11" t="str">
        <f>IF('2_かんたん入力'!H215="","",IF(OR('2_かんたん入力'!H215="個人のクレジットカード",'2_かんたん入力'!H215="個人の現金・立替"),"事業主借",'2_かんたん入力'!H215))</f>
        <v/>
      </c>
      <c r="C215" s="13" t="str">
        <f>IF('2_かんたん入力'!I215="","",'2_かんたん入力'!I215)</f>
        <v/>
      </c>
      <c r="D215" s="11" t="str">
        <f>IF('2_かんたん入力'!J215="","",IF(OR('2_かんたん入力'!J215="個人のクレジットカード",'2_かんたん入力'!J215="個人の現金・立替"),"事業主借",'2_かんたん入力'!J215))</f>
        <v/>
      </c>
      <c r="E215" s="13" t="str">
        <f>IF('2_かんたん入力'!K215="","",'2_かんたん入力'!K215)</f>
        <v/>
      </c>
      <c r="F215" s="11" t="str">
        <f>IF('2_かんたん入力'!G215="","",'2_かんたん入力'!G215)</f>
        <v/>
      </c>
    </row>
    <row r="216" ht="18.75" customHeight="1">
      <c r="A216" s="12" t="str">
        <f>IF('2_かんたん入力'!B216="","",'2_かんたん入力'!B216)</f>
        <v/>
      </c>
      <c r="B216" s="11" t="str">
        <f>IF('2_かんたん入力'!H216="","",IF(OR('2_かんたん入力'!H216="個人のクレジットカード",'2_かんたん入力'!H216="個人の現金・立替"),"事業主借",'2_かんたん入力'!H216))</f>
        <v/>
      </c>
      <c r="C216" s="13" t="str">
        <f>IF('2_かんたん入力'!I216="","",'2_かんたん入力'!I216)</f>
        <v/>
      </c>
      <c r="D216" s="11" t="str">
        <f>IF('2_かんたん入力'!J216="","",IF(OR('2_かんたん入力'!J216="個人のクレジットカード",'2_かんたん入力'!J216="個人の現金・立替"),"事業主借",'2_かんたん入力'!J216))</f>
        <v/>
      </c>
      <c r="E216" s="13" t="str">
        <f>IF('2_かんたん入力'!K216="","",'2_かんたん入力'!K216)</f>
        <v/>
      </c>
      <c r="F216" s="11" t="str">
        <f>IF('2_かんたん入力'!G216="","",'2_かんたん入力'!G216)</f>
        <v/>
      </c>
    </row>
    <row r="217" ht="18.75" customHeight="1">
      <c r="A217" s="12" t="str">
        <f>IF('2_かんたん入力'!B217="","",'2_かんたん入力'!B217)</f>
        <v/>
      </c>
      <c r="B217" s="11" t="str">
        <f>IF('2_かんたん入力'!H217="","",IF(OR('2_かんたん入力'!H217="個人のクレジットカード",'2_かんたん入力'!H217="個人の現金・立替"),"事業主借",'2_かんたん入力'!H217))</f>
        <v/>
      </c>
      <c r="C217" s="13" t="str">
        <f>IF('2_かんたん入力'!I217="","",'2_かんたん入力'!I217)</f>
        <v/>
      </c>
      <c r="D217" s="11" t="str">
        <f>IF('2_かんたん入力'!J217="","",IF(OR('2_かんたん入力'!J217="個人のクレジットカード",'2_かんたん入力'!J217="個人の現金・立替"),"事業主借",'2_かんたん入力'!J217))</f>
        <v/>
      </c>
      <c r="E217" s="13" t="str">
        <f>IF('2_かんたん入力'!K217="","",'2_かんたん入力'!K217)</f>
        <v/>
      </c>
      <c r="F217" s="11" t="str">
        <f>IF('2_かんたん入力'!G217="","",'2_かんたん入力'!G217)</f>
        <v/>
      </c>
    </row>
    <row r="218" ht="18.75" customHeight="1">
      <c r="A218" s="12" t="str">
        <f>IF('2_かんたん入力'!B218="","",'2_かんたん入力'!B218)</f>
        <v/>
      </c>
      <c r="B218" s="11" t="str">
        <f>IF('2_かんたん入力'!H218="","",IF(OR('2_かんたん入力'!H218="個人のクレジットカード",'2_かんたん入力'!H218="個人の現金・立替"),"事業主借",'2_かんたん入力'!H218))</f>
        <v/>
      </c>
      <c r="C218" s="13" t="str">
        <f>IF('2_かんたん入力'!I218="","",'2_かんたん入力'!I218)</f>
        <v/>
      </c>
      <c r="D218" s="11" t="str">
        <f>IF('2_かんたん入力'!J218="","",IF(OR('2_かんたん入力'!J218="個人のクレジットカード",'2_かんたん入力'!J218="個人の現金・立替"),"事業主借",'2_かんたん入力'!J218))</f>
        <v/>
      </c>
      <c r="E218" s="13" t="str">
        <f>IF('2_かんたん入力'!K218="","",'2_かんたん入力'!K218)</f>
        <v/>
      </c>
      <c r="F218" s="11" t="str">
        <f>IF('2_かんたん入力'!G218="","",'2_かんたん入力'!G218)</f>
        <v/>
      </c>
    </row>
    <row r="219" ht="18.75" customHeight="1">
      <c r="A219" s="12" t="str">
        <f>IF('2_かんたん入力'!B219="","",'2_かんたん入力'!B219)</f>
        <v/>
      </c>
      <c r="B219" s="11" t="str">
        <f>IF('2_かんたん入力'!H219="","",IF(OR('2_かんたん入力'!H219="個人のクレジットカード",'2_かんたん入力'!H219="個人の現金・立替"),"事業主借",'2_かんたん入力'!H219))</f>
        <v/>
      </c>
      <c r="C219" s="13" t="str">
        <f>IF('2_かんたん入力'!I219="","",'2_かんたん入力'!I219)</f>
        <v/>
      </c>
      <c r="D219" s="11" t="str">
        <f>IF('2_かんたん入力'!J219="","",IF(OR('2_かんたん入力'!J219="個人のクレジットカード",'2_かんたん入力'!J219="個人の現金・立替"),"事業主借",'2_かんたん入力'!J219))</f>
        <v/>
      </c>
      <c r="E219" s="13" t="str">
        <f>IF('2_かんたん入力'!K219="","",'2_かんたん入力'!K219)</f>
        <v/>
      </c>
      <c r="F219" s="11" t="str">
        <f>IF('2_かんたん入力'!G219="","",'2_かんたん入力'!G219)</f>
        <v/>
      </c>
    </row>
    <row r="220" ht="18.75" customHeight="1">
      <c r="A220" s="12" t="str">
        <f>IF('2_かんたん入力'!B220="","",'2_かんたん入力'!B220)</f>
        <v/>
      </c>
      <c r="B220" s="11" t="str">
        <f>IF('2_かんたん入力'!H220="","",IF(OR('2_かんたん入力'!H220="個人のクレジットカード",'2_かんたん入力'!H220="個人の現金・立替"),"事業主借",'2_かんたん入力'!H220))</f>
        <v/>
      </c>
      <c r="C220" s="13" t="str">
        <f>IF('2_かんたん入力'!I220="","",'2_かんたん入力'!I220)</f>
        <v/>
      </c>
      <c r="D220" s="11" t="str">
        <f>IF('2_かんたん入力'!J220="","",IF(OR('2_かんたん入力'!J220="個人のクレジットカード",'2_かんたん入力'!J220="個人の現金・立替"),"事業主借",'2_かんたん入力'!J220))</f>
        <v/>
      </c>
      <c r="E220" s="13" t="str">
        <f>IF('2_かんたん入力'!K220="","",'2_かんたん入力'!K220)</f>
        <v/>
      </c>
      <c r="F220" s="11" t="str">
        <f>IF('2_かんたん入力'!G220="","",'2_かんたん入力'!G220)</f>
        <v/>
      </c>
    </row>
    <row r="221" ht="18.75" customHeight="1">
      <c r="A221" s="12" t="str">
        <f>IF('2_かんたん入力'!B221="","",'2_かんたん入力'!B221)</f>
        <v/>
      </c>
      <c r="B221" s="11" t="str">
        <f>IF('2_かんたん入力'!H221="","",IF(OR('2_かんたん入力'!H221="個人のクレジットカード",'2_かんたん入力'!H221="個人の現金・立替"),"事業主借",'2_かんたん入力'!H221))</f>
        <v/>
      </c>
      <c r="C221" s="13" t="str">
        <f>IF('2_かんたん入力'!I221="","",'2_かんたん入力'!I221)</f>
        <v/>
      </c>
      <c r="D221" s="11" t="str">
        <f>IF('2_かんたん入力'!J221="","",IF(OR('2_かんたん入力'!J221="個人のクレジットカード",'2_かんたん入力'!J221="個人の現金・立替"),"事業主借",'2_かんたん入力'!J221))</f>
        <v/>
      </c>
      <c r="E221" s="13" t="str">
        <f>IF('2_かんたん入力'!K221="","",'2_かんたん入力'!K221)</f>
        <v/>
      </c>
      <c r="F221" s="11" t="str">
        <f>IF('2_かんたん入力'!G221="","",'2_かんたん入力'!G221)</f>
        <v/>
      </c>
    </row>
    <row r="222" ht="18.75" customHeight="1">
      <c r="A222" s="12" t="str">
        <f>IF('2_かんたん入力'!B222="","",'2_かんたん入力'!B222)</f>
        <v/>
      </c>
      <c r="B222" s="11" t="str">
        <f>IF('2_かんたん入力'!H222="","",IF(OR('2_かんたん入力'!H222="個人のクレジットカード",'2_かんたん入力'!H222="個人の現金・立替"),"事業主借",'2_かんたん入力'!H222))</f>
        <v/>
      </c>
      <c r="C222" s="13" t="str">
        <f>IF('2_かんたん入力'!I222="","",'2_かんたん入力'!I222)</f>
        <v/>
      </c>
      <c r="D222" s="11" t="str">
        <f>IF('2_かんたん入力'!J222="","",IF(OR('2_かんたん入力'!J222="個人のクレジットカード",'2_かんたん入力'!J222="個人の現金・立替"),"事業主借",'2_かんたん入力'!J222))</f>
        <v/>
      </c>
      <c r="E222" s="13" t="str">
        <f>IF('2_かんたん入力'!K222="","",'2_かんたん入力'!K222)</f>
        <v/>
      </c>
      <c r="F222" s="11" t="str">
        <f>IF('2_かんたん入力'!G222="","",'2_かんたん入力'!G222)</f>
        <v/>
      </c>
    </row>
    <row r="223" ht="18.75" customHeight="1">
      <c r="A223" s="12" t="str">
        <f>IF('2_かんたん入力'!B223="","",'2_かんたん入力'!B223)</f>
        <v/>
      </c>
      <c r="B223" s="11" t="str">
        <f>IF('2_かんたん入力'!H223="","",IF(OR('2_かんたん入力'!H223="個人のクレジットカード",'2_かんたん入力'!H223="個人の現金・立替"),"事業主借",'2_かんたん入力'!H223))</f>
        <v/>
      </c>
      <c r="C223" s="13" t="str">
        <f>IF('2_かんたん入力'!I223="","",'2_かんたん入力'!I223)</f>
        <v/>
      </c>
      <c r="D223" s="11" t="str">
        <f>IF('2_かんたん入力'!J223="","",IF(OR('2_かんたん入力'!J223="個人のクレジットカード",'2_かんたん入力'!J223="個人の現金・立替"),"事業主借",'2_かんたん入力'!J223))</f>
        <v/>
      </c>
      <c r="E223" s="13" t="str">
        <f>IF('2_かんたん入力'!K223="","",'2_かんたん入力'!K223)</f>
        <v/>
      </c>
      <c r="F223" s="11" t="str">
        <f>IF('2_かんたん入力'!G223="","",'2_かんたん入力'!G223)</f>
        <v/>
      </c>
    </row>
    <row r="224" ht="18.75" customHeight="1">
      <c r="A224" s="12" t="str">
        <f>IF('2_かんたん入力'!B224="","",'2_かんたん入力'!B224)</f>
        <v/>
      </c>
      <c r="B224" s="11" t="str">
        <f>IF('2_かんたん入力'!H224="","",IF(OR('2_かんたん入力'!H224="個人のクレジットカード",'2_かんたん入力'!H224="個人の現金・立替"),"事業主借",'2_かんたん入力'!H224))</f>
        <v/>
      </c>
      <c r="C224" s="13" t="str">
        <f>IF('2_かんたん入力'!I224="","",'2_かんたん入力'!I224)</f>
        <v/>
      </c>
      <c r="D224" s="11" t="str">
        <f>IF('2_かんたん入力'!J224="","",IF(OR('2_かんたん入力'!J224="個人のクレジットカード",'2_かんたん入力'!J224="個人の現金・立替"),"事業主借",'2_かんたん入力'!J224))</f>
        <v/>
      </c>
      <c r="E224" s="13" t="str">
        <f>IF('2_かんたん入力'!K224="","",'2_かんたん入力'!K224)</f>
        <v/>
      </c>
      <c r="F224" s="11" t="str">
        <f>IF('2_かんたん入力'!G224="","",'2_かんたん入力'!G224)</f>
        <v/>
      </c>
    </row>
    <row r="225" ht="18.75" customHeight="1">
      <c r="A225" s="12" t="str">
        <f>IF('2_かんたん入力'!B225="","",'2_かんたん入力'!B225)</f>
        <v/>
      </c>
      <c r="B225" s="11" t="str">
        <f>IF('2_かんたん入力'!H225="","",IF(OR('2_かんたん入力'!H225="個人のクレジットカード",'2_かんたん入力'!H225="個人の現金・立替"),"事業主借",'2_かんたん入力'!H225))</f>
        <v/>
      </c>
      <c r="C225" s="13" t="str">
        <f>IF('2_かんたん入力'!I225="","",'2_かんたん入力'!I225)</f>
        <v/>
      </c>
      <c r="D225" s="11" t="str">
        <f>IF('2_かんたん入力'!J225="","",IF(OR('2_かんたん入力'!J225="個人のクレジットカード",'2_かんたん入力'!J225="個人の現金・立替"),"事業主借",'2_かんたん入力'!J225))</f>
        <v/>
      </c>
      <c r="E225" s="13" t="str">
        <f>IF('2_かんたん入力'!K225="","",'2_かんたん入力'!K225)</f>
        <v/>
      </c>
      <c r="F225" s="11" t="str">
        <f>IF('2_かんたん入力'!G225="","",'2_かんたん入力'!G225)</f>
        <v/>
      </c>
    </row>
    <row r="226" ht="18.75" customHeight="1">
      <c r="A226" s="12" t="str">
        <f>IF('2_かんたん入力'!B226="","",'2_かんたん入力'!B226)</f>
        <v/>
      </c>
      <c r="B226" s="11" t="str">
        <f>IF('2_かんたん入力'!H226="","",IF(OR('2_かんたん入力'!H226="個人のクレジットカード",'2_かんたん入力'!H226="個人の現金・立替"),"事業主借",'2_かんたん入力'!H226))</f>
        <v/>
      </c>
      <c r="C226" s="13" t="str">
        <f>IF('2_かんたん入力'!I226="","",'2_かんたん入力'!I226)</f>
        <v/>
      </c>
      <c r="D226" s="11" t="str">
        <f>IF('2_かんたん入力'!J226="","",IF(OR('2_かんたん入力'!J226="個人のクレジットカード",'2_かんたん入力'!J226="個人の現金・立替"),"事業主借",'2_かんたん入力'!J226))</f>
        <v/>
      </c>
      <c r="E226" s="13" t="str">
        <f>IF('2_かんたん入力'!K226="","",'2_かんたん入力'!K226)</f>
        <v/>
      </c>
      <c r="F226" s="11" t="str">
        <f>IF('2_かんたん入力'!G226="","",'2_かんたん入力'!G226)</f>
        <v/>
      </c>
    </row>
    <row r="227" ht="18.75" customHeight="1">
      <c r="A227" s="12" t="str">
        <f>IF('2_かんたん入力'!B227="","",'2_かんたん入力'!B227)</f>
        <v/>
      </c>
      <c r="B227" s="11" t="str">
        <f>IF('2_かんたん入力'!H227="","",IF(OR('2_かんたん入力'!H227="個人のクレジットカード",'2_かんたん入力'!H227="個人の現金・立替"),"事業主借",'2_かんたん入力'!H227))</f>
        <v/>
      </c>
      <c r="C227" s="13" t="str">
        <f>IF('2_かんたん入力'!I227="","",'2_かんたん入力'!I227)</f>
        <v/>
      </c>
      <c r="D227" s="11" t="str">
        <f>IF('2_かんたん入力'!J227="","",IF(OR('2_かんたん入力'!J227="個人のクレジットカード",'2_かんたん入力'!J227="個人の現金・立替"),"事業主借",'2_かんたん入力'!J227))</f>
        <v/>
      </c>
      <c r="E227" s="13" t="str">
        <f>IF('2_かんたん入力'!K227="","",'2_かんたん入力'!K227)</f>
        <v/>
      </c>
      <c r="F227" s="11" t="str">
        <f>IF('2_かんたん入力'!G227="","",'2_かんたん入力'!G227)</f>
        <v/>
      </c>
    </row>
    <row r="228" ht="18.75" customHeight="1">
      <c r="A228" s="12" t="str">
        <f>IF('2_かんたん入力'!B228="","",'2_かんたん入力'!B228)</f>
        <v/>
      </c>
      <c r="B228" s="11" t="str">
        <f>IF('2_かんたん入力'!H228="","",IF(OR('2_かんたん入力'!H228="個人のクレジットカード",'2_かんたん入力'!H228="個人の現金・立替"),"事業主借",'2_かんたん入力'!H228))</f>
        <v/>
      </c>
      <c r="C228" s="13" t="str">
        <f>IF('2_かんたん入力'!I228="","",'2_かんたん入力'!I228)</f>
        <v/>
      </c>
      <c r="D228" s="11" t="str">
        <f>IF('2_かんたん入力'!J228="","",IF(OR('2_かんたん入力'!J228="個人のクレジットカード",'2_かんたん入力'!J228="個人の現金・立替"),"事業主借",'2_かんたん入力'!J228))</f>
        <v/>
      </c>
      <c r="E228" s="13" t="str">
        <f>IF('2_かんたん入力'!K228="","",'2_かんたん入力'!K228)</f>
        <v/>
      </c>
      <c r="F228" s="11" t="str">
        <f>IF('2_かんたん入力'!G228="","",'2_かんたん入力'!G228)</f>
        <v/>
      </c>
    </row>
    <row r="229" ht="18.75" customHeight="1">
      <c r="A229" s="12" t="str">
        <f>IF('2_かんたん入力'!B229="","",'2_かんたん入力'!B229)</f>
        <v/>
      </c>
      <c r="B229" s="11" t="str">
        <f>IF('2_かんたん入力'!H229="","",IF(OR('2_かんたん入力'!H229="個人のクレジットカード",'2_かんたん入力'!H229="個人の現金・立替"),"事業主借",'2_かんたん入力'!H229))</f>
        <v/>
      </c>
      <c r="C229" s="13" t="str">
        <f>IF('2_かんたん入力'!I229="","",'2_かんたん入力'!I229)</f>
        <v/>
      </c>
      <c r="D229" s="11" t="str">
        <f>IF('2_かんたん入力'!J229="","",IF(OR('2_かんたん入力'!J229="個人のクレジットカード",'2_かんたん入力'!J229="個人の現金・立替"),"事業主借",'2_かんたん入力'!J229))</f>
        <v/>
      </c>
      <c r="E229" s="13" t="str">
        <f>IF('2_かんたん入力'!K229="","",'2_かんたん入力'!K229)</f>
        <v/>
      </c>
      <c r="F229" s="11" t="str">
        <f>IF('2_かんたん入力'!G229="","",'2_かんたん入力'!G229)</f>
        <v/>
      </c>
    </row>
    <row r="230" ht="18.75" customHeight="1">
      <c r="A230" s="12" t="str">
        <f>IF('2_かんたん入力'!B230="","",'2_かんたん入力'!B230)</f>
        <v/>
      </c>
      <c r="B230" s="11" t="str">
        <f>IF('2_かんたん入力'!H230="","",IF(OR('2_かんたん入力'!H230="個人のクレジットカード",'2_かんたん入力'!H230="個人の現金・立替"),"事業主借",'2_かんたん入力'!H230))</f>
        <v/>
      </c>
      <c r="C230" s="13" t="str">
        <f>IF('2_かんたん入力'!I230="","",'2_かんたん入力'!I230)</f>
        <v/>
      </c>
      <c r="D230" s="11" t="str">
        <f>IF('2_かんたん入力'!J230="","",IF(OR('2_かんたん入力'!J230="個人のクレジットカード",'2_かんたん入力'!J230="個人の現金・立替"),"事業主借",'2_かんたん入力'!J230))</f>
        <v/>
      </c>
      <c r="E230" s="13" t="str">
        <f>IF('2_かんたん入力'!K230="","",'2_かんたん入力'!K230)</f>
        <v/>
      </c>
      <c r="F230" s="11" t="str">
        <f>IF('2_かんたん入力'!G230="","",'2_かんたん入力'!G230)</f>
        <v/>
      </c>
    </row>
    <row r="231" ht="18.75" customHeight="1">
      <c r="A231" s="12" t="str">
        <f>IF('2_かんたん入力'!B231="","",'2_かんたん入力'!B231)</f>
        <v/>
      </c>
      <c r="B231" s="11" t="str">
        <f>IF('2_かんたん入力'!H231="","",IF(OR('2_かんたん入力'!H231="個人のクレジットカード",'2_かんたん入力'!H231="個人の現金・立替"),"事業主借",'2_かんたん入力'!H231))</f>
        <v/>
      </c>
      <c r="C231" s="13" t="str">
        <f>IF('2_かんたん入力'!I231="","",'2_かんたん入力'!I231)</f>
        <v/>
      </c>
      <c r="D231" s="11" t="str">
        <f>IF('2_かんたん入力'!J231="","",IF(OR('2_かんたん入力'!J231="個人のクレジットカード",'2_かんたん入力'!J231="個人の現金・立替"),"事業主借",'2_かんたん入力'!J231))</f>
        <v/>
      </c>
      <c r="E231" s="13" t="str">
        <f>IF('2_かんたん入力'!K231="","",'2_かんたん入力'!K231)</f>
        <v/>
      </c>
      <c r="F231" s="11" t="str">
        <f>IF('2_かんたん入力'!G231="","",'2_かんたん入力'!G231)</f>
        <v/>
      </c>
    </row>
    <row r="232" ht="18.75" customHeight="1">
      <c r="A232" s="12" t="str">
        <f>IF('2_かんたん入力'!B232="","",'2_かんたん入力'!B232)</f>
        <v/>
      </c>
      <c r="B232" s="11" t="str">
        <f>IF('2_かんたん入力'!H232="","",IF(OR('2_かんたん入力'!H232="個人のクレジットカード",'2_かんたん入力'!H232="個人の現金・立替"),"事業主借",'2_かんたん入力'!H232))</f>
        <v/>
      </c>
      <c r="C232" s="13" t="str">
        <f>IF('2_かんたん入力'!I232="","",'2_かんたん入力'!I232)</f>
        <v/>
      </c>
      <c r="D232" s="11" t="str">
        <f>IF('2_かんたん入力'!J232="","",IF(OR('2_かんたん入力'!J232="個人のクレジットカード",'2_かんたん入力'!J232="個人の現金・立替"),"事業主借",'2_かんたん入力'!J232))</f>
        <v/>
      </c>
      <c r="E232" s="13" t="str">
        <f>IF('2_かんたん入力'!K232="","",'2_かんたん入力'!K232)</f>
        <v/>
      </c>
      <c r="F232" s="11" t="str">
        <f>IF('2_かんたん入力'!G232="","",'2_かんたん入力'!G232)</f>
        <v/>
      </c>
    </row>
    <row r="233" ht="18.75" customHeight="1">
      <c r="A233" s="12" t="str">
        <f>IF('2_かんたん入力'!B233="","",'2_かんたん入力'!B233)</f>
        <v/>
      </c>
      <c r="B233" s="11" t="str">
        <f>IF('2_かんたん入力'!H233="","",IF(OR('2_かんたん入力'!H233="個人のクレジットカード",'2_かんたん入力'!H233="個人の現金・立替"),"事業主借",'2_かんたん入力'!H233))</f>
        <v/>
      </c>
      <c r="C233" s="13" t="str">
        <f>IF('2_かんたん入力'!I233="","",'2_かんたん入力'!I233)</f>
        <v/>
      </c>
      <c r="D233" s="11" t="str">
        <f>IF('2_かんたん入力'!J233="","",IF(OR('2_かんたん入力'!J233="個人のクレジットカード",'2_かんたん入力'!J233="個人の現金・立替"),"事業主借",'2_かんたん入力'!J233))</f>
        <v/>
      </c>
      <c r="E233" s="13" t="str">
        <f>IF('2_かんたん入力'!K233="","",'2_かんたん入力'!K233)</f>
        <v/>
      </c>
      <c r="F233" s="11" t="str">
        <f>IF('2_かんたん入力'!G233="","",'2_かんたん入力'!G233)</f>
        <v/>
      </c>
    </row>
    <row r="234" ht="18.75" customHeight="1">
      <c r="A234" s="12" t="str">
        <f>IF('2_かんたん入力'!B234="","",'2_かんたん入力'!B234)</f>
        <v/>
      </c>
      <c r="B234" s="11" t="str">
        <f>IF('2_かんたん入力'!H234="","",IF(OR('2_かんたん入力'!H234="個人のクレジットカード",'2_かんたん入力'!H234="個人の現金・立替"),"事業主借",'2_かんたん入力'!H234))</f>
        <v/>
      </c>
      <c r="C234" s="13" t="str">
        <f>IF('2_かんたん入力'!I234="","",'2_かんたん入力'!I234)</f>
        <v/>
      </c>
      <c r="D234" s="11" t="str">
        <f>IF('2_かんたん入力'!J234="","",IF(OR('2_かんたん入力'!J234="個人のクレジットカード",'2_かんたん入力'!J234="個人の現金・立替"),"事業主借",'2_かんたん入力'!J234))</f>
        <v/>
      </c>
      <c r="E234" s="13" t="str">
        <f>IF('2_かんたん入力'!K234="","",'2_かんたん入力'!K234)</f>
        <v/>
      </c>
      <c r="F234" s="11" t="str">
        <f>IF('2_かんたん入力'!G234="","",'2_かんたん入力'!G234)</f>
        <v/>
      </c>
    </row>
    <row r="235" ht="18.75" customHeight="1">
      <c r="A235" s="12" t="str">
        <f>IF('2_かんたん入力'!B235="","",'2_かんたん入力'!B235)</f>
        <v/>
      </c>
      <c r="B235" s="11" t="str">
        <f>IF('2_かんたん入力'!H235="","",IF(OR('2_かんたん入力'!H235="個人のクレジットカード",'2_かんたん入力'!H235="個人の現金・立替"),"事業主借",'2_かんたん入力'!H235))</f>
        <v/>
      </c>
      <c r="C235" s="13" t="str">
        <f>IF('2_かんたん入力'!I235="","",'2_かんたん入力'!I235)</f>
        <v/>
      </c>
      <c r="D235" s="11" t="str">
        <f>IF('2_かんたん入力'!J235="","",IF(OR('2_かんたん入力'!J235="個人のクレジットカード",'2_かんたん入力'!J235="個人の現金・立替"),"事業主借",'2_かんたん入力'!J235))</f>
        <v/>
      </c>
      <c r="E235" s="13" t="str">
        <f>IF('2_かんたん入力'!K235="","",'2_かんたん入力'!K235)</f>
        <v/>
      </c>
      <c r="F235" s="11" t="str">
        <f>IF('2_かんたん入力'!G235="","",'2_かんたん入力'!G235)</f>
        <v/>
      </c>
    </row>
    <row r="236" ht="18.75" customHeight="1">
      <c r="A236" s="12" t="str">
        <f>IF('2_かんたん入力'!B236="","",'2_かんたん入力'!B236)</f>
        <v/>
      </c>
      <c r="B236" s="11" t="str">
        <f>IF('2_かんたん入力'!H236="","",IF(OR('2_かんたん入力'!H236="個人のクレジットカード",'2_かんたん入力'!H236="個人の現金・立替"),"事業主借",'2_かんたん入力'!H236))</f>
        <v/>
      </c>
      <c r="C236" s="13" t="str">
        <f>IF('2_かんたん入力'!I236="","",'2_かんたん入力'!I236)</f>
        <v/>
      </c>
      <c r="D236" s="11" t="str">
        <f>IF('2_かんたん入力'!J236="","",IF(OR('2_かんたん入力'!J236="個人のクレジットカード",'2_かんたん入力'!J236="個人の現金・立替"),"事業主借",'2_かんたん入力'!J236))</f>
        <v/>
      </c>
      <c r="E236" s="13" t="str">
        <f>IF('2_かんたん入力'!K236="","",'2_かんたん入力'!K236)</f>
        <v/>
      </c>
      <c r="F236" s="11" t="str">
        <f>IF('2_かんたん入力'!G236="","",'2_かんたん入力'!G236)</f>
        <v/>
      </c>
    </row>
    <row r="237" ht="18.75" customHeight="1">
      <c r="A237" s="12" t="str">
        <f>IF('2_かんたん入力'!B237="","",'2_かんたん入力'!B237)</f>
        <v/>
      </c>
      <c r="B237" s="11" t="str">
        <f>IF('2_かんたん入力'!H237="","",IF(OR('2_かんたん入力'!H237="個人のクレジットカード",'2_かんたん入力'!H237="個人の現金・立替"),"事業主借",'2_かんたん入力'!H237))</f>
        <v/>
      </c>
      <c r="C237" s="13" t="str">
        <f>IF('2_かんたん入力'!I237="","",'2_かんたん入力'!I237)</f>
        <v/>
      </c>
      <c r="D237" s="11" t="str">
        <f>IF('2_かんたん入力'!J237="","",IF(OR('2_かんたん入力'!J237="個人のクレジットカード",'2_かんたん入力'!J237="個人の現金・立替"),"事業主借",'2_かんたん入力'!J237))</f>
        <v/>
      </c>
      <c r="E237" s="13" t="str">
        <f>IF('2_かんたん入力'!K237="","",'2_かんたん入力'!K237)</f>
        <v/>
      </c>
      <c r="F237" s="11" t="str">
        <f>IF('2_かんたん入力'!G237="","",'2_かんたん入力'!G237)</f>
        <v/>
      </c>
    </row>
    <row r="238" ht="18.75" customHeight="1">
      <c r="A238" s="12" t="str">
        <f>IF('2_かんたん入力'!B238="","",'2_かんたん入力'!B238)</f>
        <v/>
      </c>
      <c r="B238" s="11" t="str">
        <f>IF('2_かんたん入力'!H238="","",IF(OR('2_かんたん入力'!H238="個人のクレジットカード",'2_かんたん入力'!H238="個人の現金・立替"),"事業主借",'2_かんたん入力'!H238))</f>
        <v/>
      </c>
      <c r="C238" s="13" t="str">
        <f>IF('2_かんたん入力'!I238="","",'2_かんたん入力'!I238)</f>
        <v/>
      </c>
      <c r="D238" s="11" t="str">
        <f>IF('2_かんたん入力'!J238="","",IF(OR('2_かんたん入力'!J238="個人のクレジットカード",'2_かんたん入力'!J238="個人の現金・立替"),"事業主借",'2_かんたん入力'!J238))</f>
        <v/>
      </c>
      <c r="E238" s="13" t="str">
        <f>IF('2_かんたん入力'!K238="","",'2_かんたん入力'!K238)</f>
        <v/>
      </c>
      <c r="F238" s="11" t="str">
        <f>IF('2_かんたん入力'!G238="","",'2_かんたん入力'!G238)</f>
        <v/>
      </c>
    </row>
    <row r="239" ht="18.75" customHeight="1">
      <c r="A239" s="12" t="str">
        <f>IF('2_かんたん入力'!B239="","",'2_かんたん入力'!B239)</f>
        <v/>
      </c>
      <c r="B239" s="11" t="str">
        <f>IF('2_かんたん入力'!H239="","",IF(OR('2_かんたん入力'!H239="個人のクレジットカード",'2_かんたん入力'!H239="個人の現金・立替"),"事業主借",'2_かんたん入力'!H239))</f>
        <v/>
      </c>
      <c r="C239" s="13" t="str">
        <f>IF('2_かんたん入力'!I239="","",'2_かんたん入力'!I239)</f>
        <v/>
      </c>
      <c r="D239" s="11" t="str">
        <f>IF('2_かんたん入力'!J239="","",IF(OR('2_かんたん入力'!J239="個人のクレジットカード",'2_かんたん入力'!J239="個人の現金・立替"),"事業主借",'2_かんたん入力'!J239))</f>
        <v/>
      </c>
      <c r="E239" s="13" t="str">
        <f>IF('2_かんたん入力'!K239="","",'2_かんたん入力'!K239)</f>
        <v/>
      </c>
      <c r="F239" s="11" t="str">
        <f>IF('2_かんたん入力'!G239="","",'2_かんたん入力'!G239)</f>
        <v/>
      </c>
    </row>
    <row r="240" ht="18.75" customHeight="1">
      <c r="A240" s="12" t="str">
        <f>IF('2_かんたん入力'!B240="","",'2_かんたん入力'!B240)</f>
        <v/>
      </c>
      <c r="B240" s="11" t="str">
        <f>IF('2_かんたん入力'!H240="","",IF(OR('2_かんたん入力'!H240="個人のクレジットカード",'2_かんたん入力'!H240="個人の現金・立替"),"事業主借",'2_かんたん入力'!H240))</f>
        <v/>
      </c>
      <c r="C240" s="13" t="str">
        <f>IF('2_かんたん入力'!I240="","",'2_かんたん入力'!I240)</f>
        <v/>
      </c>
      <c r="D240" s="11" t="str">
        <f>IF('2_かんたん入力'!J240="","",IF(OR('2_かんたん入力'!J240="個人のクレジットカード",'2_かんたん入力'!J240="個人の現金・立替"),"事業主借",'2_かんたん入力'!J240))</f>
        <v/>
      </c>
      <c r="E240" s="13" t="str">
        <f>IF('2_かんたん入力'!K240="","",'2_かんたん入力'!K240)</f>
        <v/>
      </c>
      <c r="F240" s="11" t="str">
        <f>IF('2_かんたん入力'!G240="","",'2_かんたん入力'!G240)</f>
        <v/>
      </c>
    </row>
    <row r="241" ht="18.75" customHeight="1">
      <c r="A241" s="12" t="str">
        <f>IF('2_かんたん入力'!B241="","",'2_かんたん入力'!B241)</f>
        <v/>
      </c>
      <c r="B241" s="11" t="str">
        <f>IF('2_かんたん入力'!H241="","",IF(OR('2_かんたん入力'!H241="個人のクレジットカード",'2_かんたん入力'!H241="個人の現金・立替"),"事業主借",'2_かんたん入力'!H241))</f>
        <v/>
      </c>
      <c r="C241" s="13" t="str">
        <f>IF('2_かんたん入力'!I241="","",'2_かんたん入力'!I241)</f>
        <v/>
      </c>
      <c r="D241" s="11" t="str">
        <f>IF('2_かんたん入力'!J241="","",IF(OR('2_かんたん入力'!J241="個人のクレジットカード",'2_かんたん入力'!J241="個人の現金・立替"),"事業主借",'2_かんたん入力'!J241))</f>
        <v/>
      </c>
      <c r="E241" s="13" t="str">
        <f>IF('2_かんたん入力'!K241="","",'2_かんたん入力'!K241)</f>
        <v/>
      </c>
      <c r="F241" s="11" t="str">
        <f>IF('2_かんたん入力'!G241="","",'2_かんたん入力'!G241)</f>
        <v/>
      </c>
    </row>
    <row r="242" ht="18.75" customHeight="1">
      <c r="A242" s="12" t="str">
        <f>IF('2_かんたん入力'!B242="","",'2_かんたん入力'!B242)</f>
        <v/>
      </c>
      <c r="B242" s="11" t="str">
        <f>IF('2_かんたん入力'!H242="","",IF(OR('2_かんたん入力'!H242="個人のクレジットカード",'2_かんたん入力'!H242="個人の現金・立替"),"事業主借",'2_かんたん入力'!H242))</f>
        <v/>
      </c>
      <c r="C242" s="13" t="str">
        <f>IF('2_かんたん入力'!I242="","",'2_かんたん入力'!I242)</f>
        <v/>
      </c>
      <c r="D242" s="11" t="str">
        <f>IF('2_かんたん入力'!J242="","",IF(OR('2_かんたん入力'!J242="個人のクレジットカード",'2_かんたん入力'!J242="個人の現金・立替"),"事業主借",'2_かんたん入力'!J242))</f>
        <v/>
      </c>
      <c r="E242" s="13" t="str">
        <f>IF('2_かんたん入力'!K242="","",'2_かんたん入力'!K242)</f>
        <v/>
      </c>
      <c r="F242" s="11" t="str">
        <f>IF('2_かんたん入力'!G242="","",'2_かんたん入力'!G242)</f>
        <v/>
      </c>
    </row>
    <row r="243" ht="18.75" customHeight="1">
      <c r="A243" s="12" t="str">
        <f>IF('2_かんたん入力'!B243="","",'2_かんたん入力'!B243)</f>
        <v/>
      </c>
      <c r="B243" s="11" t="str">
        <f>IF('2_かんたん入力'!H243="","",IF(OR('2_かんたん入力'!H243="個人のクレジットカード",'2_かんたん入力'!H243="個人の現金・立替"),"事業主借",'2_かんたん入力'!H243))</f>
        <v/>
      </c>
      <c r="C243" s="13" t="str">
        <f>IF('2_かんたん入力'!I243="","",'2_かんたん入力'!I243)</f>
        <v/>
      </c>
      <c r="D243" s="11" t="str">
        <f>IF('2_かんたん入力'!J243="","",IF(OR('2_かんたん入力'!J243="個人のクレジットカード",'2_かんたん入力'!J243="個人の現金・立替"),"事業主借",'2_かんたん入力'!J243))</f>
        <v/>
      </c>
      <c r="E243" s="13" t="str">
        <f>IF('2_かんたん入力'!K243="","",'2_かんたん入力'!K243)</f>
        <v/>
      </c>
      <c r="F243" s="11" t="str">
        <f>IF('2_かんたん入力'!G243="","",'2_かんたん入力'!G243)</f>
        <v/>
      </c>
    </row>
    <row r="244" ht="18.75" customHeight="1">
      <c r="A244" s="12" t="str">
        <f>IF('2_かんたん入力'!B244="","",'2_かんたん入力'!B244)</f>
        <v/>
      </c>
      <c r="B244" s="11" t="str">
        <f>IF('2_かんたん入力'!H244="","",IF(OR('2_かんたん入力'!H244="個人のクレジットカード",'2_かんたん入力'!H244="個人の現金・立替"),"事業主借",'2_かんたん入力'!H244))</f>
        <v/>
      </c>
      <c r="C244" s="13" t="str">
        <f>IF('2_かんたん入力'!I244="","",'2_かんたん入力'!I244)</f>
        <v/>
      </c>
      <c r="D244" s="11" t="str">
        <f>IF('2_かんたん入力'!J244="","",IF(OR('2_かんたん入力'!J244="個人のクレジットカード",'2_かんたん入力'!J244="個人の現金・立替"),"事業主借",'2_かんたん入力'!J244))</f>
        <v/>
      </c>
      <c r="E244" s="13" t="str">
        <f>IF('2_かんたん入力'!K244="","",'2_かんたん入力'!K244)</f>
        <v/>
      </c>
      <c r="F244" s="11" t="str">
        <f>IF('2_かんたん入力'!G244="","",'2_かんたん入力'!G244)</f>
        <v/>
      </c>
    </row>
    <row r="245" ht="18.75" customHeight="1">
      <c r="A245" s="12" t="str">
        <f>IF('2_かんたん入力'!B245="","",'2_かんたん入力'!B245)</f>
        <v/>
      </c>
      <c r="B245" s="11" t="str">
        <f>IF('2_かんたん入力'!H245="","",IF(OR('2_かんたん入力'!H245="個人のクレジットカード",'2_かんたん入力'!H245="個人の現金・立替"),"事業主借",'2_かんたん入力'!H245))</f>
        <v/>
      </c>
      <c r="C245" s="13" t="str">
        <f>IF('2_かんたん入力'!I245="","",'2_かんたん入力'!I245)</f>
        <v/>
      </c>
      <c r="D245" s="11" t="str">
        <f>IF('2_かんたん入力'!J245="","",IF(OR('2_かんたん入力'!J245="個人のクレジットカード",'2_かんたん入力'!J245="個人の現金・立替"),"事業主借",'2_かんたん入力'!J245))</f>
        <v/>
      </c>
      <c r="E245" s="13" t="str">
        <f>IF('2_かんたん入力'!K245="","",'2_かんたん入力'!K245)</f>
        <v/>
      </c>
      <c r="F245" s="11" t="str">
        <f>IF('2_かんたん入力'!G245="","",'2_かんたん入力'!G245)</f>
        <v/>
      </c>
    </row>
    <row r="246" ht="18.75" customHeight="1">
      <c r="A246" s="12" t="str">
        <f>IF('2_かんたん入力'!B246="","",'2_かんたん入力'!B246)</f>
        <v/>
      </c>
      <c r="B246" s="11" t="str">
        <f>IF('2_かんたん入力'!H246="","",IF(OR('2_かんたん入力'!H246="個人のクレジットカード",'2_かんたん入力'!H246="個人の現金・立替"),"事業主借",'2_かんたん入力'!H246))</f>
        <v/>
      </c>
      <c r="C246" s="13" t="str">
        <f>IF('2_かんたん入力'!I246="","",'2_かんたん入力'!I246)</f>
        <v/>
      </c>
      <c r="D246" s="11" t="str">
        <f>IF('2_かんたん入力'!J246="","",IF(OR('2_かんたん入力'!J246="個人のクレジットカード",'2_かんたん入力'!J246="個人の現金・立替"),"事業主借",'2_かんたん入力'!J246))</f>
        <v/>
      </c>
      <c r="E246" s="13" t="str">
        <f>IF('2_かんたん入力'!K246="","",'2_かんたん入力'!K246)</f>
        <v/>
      </c>
      <c r="F246" s="11" t="str">
        <f>IF('2_かんたん入力'!G246="","",'2_かんたん入力'!G246)</f>
        <v/>
      </c>
    </row>
    <row r="247" ht="18.75" customHeight="1">
      <c r="A247" s="12" t="str">
        <f>IF('2_かんたん入力'!B247="","",'2_かんたん入力'!B247)</f>
        <v/>
      </c>
      <c r="B247" s="11" t="str">
        <f>IF('2_かんたん入力'!H247="","",IF(OR('2_かんたん入力'!H247="個人のクレジットカード",'2_かんたん入力'!H247="個人の現金・立替"),"事業主借",'2_かんたん入力'!H247))</f>
        <v/>
      </c>
      <c r="C247" s="13" t="str">
        <f>IF('2_かんたん入力'!I247="","",'2_かんたん入力'!I247)</f>
        <v/>
      </c>
      <c r="D247" s="11" t="str">
        <f>IF('2_かんたん入力'!J247="","",IF(OR('2_かんたん入力'!J247="個人のクレジットカード",'2_かんたん入力'!J247="個人の現金・立替"),"事業主借",'2_かんたん入力'!J247))</f>
        <v/>
      </c>
      <c r="E247" s="13" t="str">
        <f>IF('2_かんたん入力'!K247="","",'2_かんたん入力'!K247)</f>
        <v/>
      </c>
      <c r="F247" s="11" t="str">
        <f>IF('2_かんたん入力'!G247="","",'2_かんたん入力'!G247)</f>
        <v/>
      </c>
    </row>
    <row r="248" ht="18.75" customHeight="1">
      <c r="A248" s="12" t="str">
        <f>IF('2_かんたん入力'!B248="","",'2_かんたん入力'!B248)</f>
        <v/>
      </c>
      <c r="B248" s="11" t="str">
        <f>IF('2_かんたん入力'!H248="","",IF(OR('2_かんたん入力'!H248="個人のクレジットカード",'2_かんたん入力'!H248="個人の現金・立替"),"事業主借",'2_かんたん入力'!H248))</f>
        <v/>
      </c>
      <c r="C248" s="13" t="str">
        <f>IF('2_かんたん入力'!I248="","",'2_かんたん入力'!I248)</f>
        <v/>
      </c>
      <c r="D248" s="11" t="str">
        <f>IF('2_かんたん入力'!J248="","",IF(OR('2_かんたん入力'!J248="個人のクレジットカード",'2_かんたん入力'!J248="個人の現金・立替"),"事業主借",'2_かんたん入力'!J248))</f>
        <v/>
      </c>
      <c r="E248" s="13" t="str">
        <f>IF('2_かんたん入力'!K248="","",'2_かんたん入力'!K248)</f>
        <v/>
      </c>
      <c r="F248" s="11" t="str">
        <f>IF('2_かんたん入力'!G248="","",'2_かんたん入力'!G248)</f>
        <v/>
      </c>
    </row>
    <row r="249" ht="18.75" customHeight="1">
      <c r="A249" s="12" t="str">
        <f>IF('2_かんたん入力'!B249="","",'2_かんたん入力'!B249)</f>
        <v/>
      </c>
      <c r="B249" s="11" t="str">
        <f>IF('2_かんたん入力'!H249="","",IF(OR('2_かんたん入力'!H249="個人のクレジットカード",'2_かんたん入力'!H249="個人の現金・立替"),"事業主借",'2_かんたん入力'!H249))</f>
        <v/>
      </c>
      <c r="C249" s="13" t="str">
        <f>IF('2_かんたん入力'!I249="","",'2_かんたん入力'!I249)</f>
        <v/>
      </c>
      <c r="D249" s="11" t="str">
        <f>IF('2_かんたん入力'!J249="","",IF(OR('2_かんたん入力'!J249="個人のクレジットカード",'2_かんたん入力'!J249="個人の現金・立替"),"事業主借",'2_かんたん入力'!J249))</f>
        <v/>
      </c>
      <c r="E249" s="13" t="str">
        <f>IF('2_かんたん入力'!K249="","",'2_かんたん入力'!K249)</f>
        <v/>
      </c>
      <c r="F249" s="11" t="str">
        <f>IF('2_かんたん入力'!G249="","",'2_かんたん入力'!G249)</f>
        <v/>
      </c>
    </row>
    <row r="250" ht="18.75" customHeight="1">
      <c r="A250" s="12" t="str">
        <f>IF('2_かんたん入力'!B250="","",'2_かんたん入力'!B250)</f>
        <v/>
      </c>
      <c r="B250" s="11" t="str">
        <f>IF('2_かんたん入力'!H250="","",IF(OR('2_かんたん入力'!H250="個人のクレジットカード",'2_かんたん入力'!H250="個人の現金・立替"),"事業主借",'2_かんたん入力'!H250))</f>
        <v/>
      </c>
      <c r="C250" s="13" t="str">
        <f>IF('2_かんたん入力'!I250="","",'2_かんたん入力'!I250)</f>
        <v/>
      </c>
      <c r="D250" s="11" t="str">
        <f>IF('2_かんたん入力'!J250="","",IF(OR('2_かんたん入力'!J250="個人のクレジットカード",'2_かんたん入力'!J250="個人の現金・立替"),"事業主借",'2_かんたん入力'!J250))</f>
        <v/>
      </c>
      <c r="E250" s="13" t="str">
        <f>IF('2_かんたん入力'!K250="","",'2_かんたん入力'!K250)</f>
        <v/>
      </c>
      <c r="F250" s="11" t="str">
        <f>IF('2_かんたん入力'!G250="","",'2_かんたん入力'!G250)</f>
        <v/>
      </c>
    </row>
    <row r="251" ht="18.75" customHeight="1">
      <c r="A251" s="12" t="str">
        <f>IF('2_かんたん入力'!B251="","",'2_かんたん入力'!B251)</f>
        <v/>
      </c>
      <c r="B251" s="11" t="str">
        <f>IF('2_かんたん入力'!H251="","",IF(OR('2_かんたん入力'!H251="個人のクレジットカード",'2_かんたん入力'!H251="個人の現金・立替"),"事業主借",'2_かんたん入力'!H251))</f>
        <v/>
      </c>
      <c r="C251" s="13" t="str">
        <f>IF('2_かんたん入力'!I251="","",'2_かんたん入力'!I251)</f>
        <v/>
      </c>
      <c r="D251" s="11" t="str">
        <f>IF('2_かんたん入力'!J251="","",IF(OR('2_かんたん入力'!J251="個人のクレジットカード",'2_かんたん入力'!J251="個人の現金・立替"),"事業主借",'2_かんたん入力'!J251))</f>
        <v/>
      </c>
      <c r="E251" s="13" t="str">
        <f>IF('2_かんたん入力'!K251="","",'2_かんたん入力'!K251)</f>
        <v/>
      </c>
      <c r="F251" s="11" t="str">
        <f>IF('2_かんたん入力'!G251="","",'2_かんたん入力'!G251)</f>
        <v/>
      </c>
    </row>
    <row r="252" ht="18.75" customHeight="1">
      <c r="A252" s="12" t="str">
        <f>IF('2_かんたん入力'!B252="","",'2_かんたん入力'!B252)</f>
        <v/>
      </c>
      <c r="B252" s="11" t="str">
        <f>IF('2_かんたん入力'!H252="","",IF(OR('2_かんたん入力'!H252="個人のクレジットカード",'2_かんたん入力'!H252="個人の現金・立替"),"事業主借",'2_かんたん入力'!H252))</f>
        <v/>
      </c>
      <c r="C252" s="13" t="str">
        <f>IF('2_かんたん入力'!I252="","",'2_かんたん入力'!I252)</f>
        <v/>
      </c>
      <c r="D252" s="11" t="str">
        <f>IF('2_かんたん入力'!J252="","",IF(OR('2_かんたん入力'!J252="個人のクレジットカード",'2_かんたん入力'!J252="個人の現金・立替"),"事業主借",'2_かんたん入力'!J252))</f>
        <v/>
      </c>
      <c r="E252" s="13" t="str">
        <f>IF('2_かんたん入力'!K252="","",'2_かんたん入力'!K252)</f>
        <v/>
      </c>
      <c r="F252" s="11" t="str">
        <f>IF('2_かんたん入力'!G252="","",'2_かんたん入力'!G252)</f>
        <v/>
      </c>
    </row>
    <row r="253" ht="18.75" customHeight="1">
      <c r="A253" s="12" t="str">
        <f>IF('2_かんたん入力'!B253="","",'2_かんたん入力'!B253)</f>
        <v/>
      </c>
      <c r="B253" s="11" t="str">
        <f>IF('2_かんたん入力'!H253="","",IF(OR('2_かんたん入力'!H253="個人のクレジットカード",'2_かんたん入力'!H253="個人の現金・立替"),"事業主借",'2_かんたん入力'!H253))</f>
        <v/>
      </c>
      <c r="C253" s="13" t="str">
        <f>IF('2_かんたん入力'!I253="","",'2_かんたん入力'!I253)</f>
        <v/>
      </c>
      <c r="D253" s="11" t="str">
        <f>IF('2_かんたん入力'!J253="","",IF(OR('2_かんたん入力'!J253="個人のクレジットカード",'2_かんたん入力'!J253="個人の現金・立替"),"事業主借",'2_かんたん入力'!J253))</f>
        <v/>
      </c>
      <c r="E253" s="13" t="str">
        <f>IF('2_かんたん入力'!K253="","",'2_かんたん入力'!K253)</f>
        <v/>
      </c>
      <c r="F253" s="11" t="str">
        <f>IF('2_かんたん入力'!G253="","",'2_かんたん入力'!G253)</f>
        <v/>
      </c>
    </row>
    <row r="254" ht="18.75" customHeight="1">
      <c r="A254" s="12" t="str">
        <f>IF('2_かんたん入力'!B254="","",'2_かんたん入力'!B254)</f>
        <v/>
      </c>
      <c r="B254" s="11" t="str">
        <f>IF('2_かんたん入力'!H254="","",IF(OR('2_かんたん入力'!H254="個人のクレジットカード",'2_かんたん入力'!H254="個人の現金・立替"),"事業主借",'2_かんたん入力'!H254))</f>
        <v/>
      </c>
      <c r="C254" s="13" t="str">
        <f>IF('2_かんたん入力'!I254="","",'2_かんたん入力'!I254)</f>
        <v/>
      </c>
      <c r="D254" s="11" t="str">
        <f>IF('2_かんたん入力'!J254="","",IF(OR('2_かんたん入力'!J254="個人のクレジットカード",'2_かんたん入力'!J254="個人の現金・立替"),"事業主借",'2_かんたん入力'!J254))</f>
        <v/>
      </c>
      <c r="E254" s="13" t="str">
        <f>IF('2_かんたん入力'!K254="","",'2_かんたん入力'!K254)</f>
        <v/>
      </c>
      <c r="F254" s="11" t="str">
        <f>IF('2_かんたん入力'!G254="","",'2_かんたん入力'!G254)</f>
        <v/>
      </c>
    </row>
    <row r="255" ht="18.75" customHeight="1">
      <c r="A255" s="12" t="str">
        <f>IF('2_かんたん入力'!B255="","",'2_かんたん入力'!B255)</f>
        <v/>
      </c>
      <c r="B255" s="11" t="str">
        <f>IF('2_かんたん入力'!H255="","",IF(OR('2_かんたん入力'!H255="個人のクレジットカード",'2_かんたん入力'!H255="個人の現金・立替"),"事業主借",'2_かんたん入力'!H255))</f>
        <v/>
      </c>
      <c r="C255" s="13" t="str">
        <f>IF('2_かんたん入力'!I255="","",'2_かんたん入力'!I255)</f>
        <v/>
      </c>
      <c r="D255" s="11" t="str">
        <f>IF('2_かんたん入力'!J255="","",IF(OR('2_かんたん入力'!J255="個人のクレジットカード",'2_かんたん入力'!J255="個人の現金・立替"),"事業主借",'2_かんたん入力'!J255))</f>
        <v/>
      </c>
      <c r="E255" s="13" t="str">
        <f>IF('2_かんたん入力'!K255="","",'2_かんたん入力'!K255)</f>
        <v/>
      </c>
      <c r="F255" s="11" t="str">
        <f>IF('2_かんたん入力'!G255="","",'2_かんたん入力'!G255)</f>
        <v/>
      </c>
    </row>
    <row r="256" ht="18.75" customHeight="1">
      <c r="A256" s="12" t="str">
        <f>IF('2_かんたん入力'!B256="","",'2_かんたん入力'!B256)</f>
        <v/>
      </c>
      <c r="B256" s="11" t="str">
        <f>IF('2_かんたん入力'!H256="","",IF(OR('2_かんたん入力'!H256="個人のクレジットカード",'2_かんたん入力'!H256="個人の現金・立替"),"事業主借",'2_かんたん入力'!H256))</f>
        <v/>
      </c>
      <c r="C256" s="13" t="str">
        <f>IF('2_かんたん入力'!I256="","",'2_かんたん入力'!I256)</f>
        <v/>
      </c>
      <c r="D256" s="11" t="str">
        <f>IF('2_かんたん入力'!J256="","",IF(OR('2_かんたん入力'!J256="個人のクレジットカード",'2_かんたん入力'!J256="個人の現金・立替"),"事業主借",'2_かんたん入力'!J256))</f>
        <v/>
      </c>
      <c r="E256" s="13" t="str">
        <f>IF('2_かんたん入力'!K256="","",'2_かんたん入力'!K256)</f>
        <v/>
      </c>
      <c r="F256" s="11" t="str">
        <f>IF('2_かんたん入力'!G256="","",'2_かんたん入力'!G256)</f>
        <v/>
      </c>
    </row>
    <row r="257" ht="18.75" customHeight="1">
      <c r="A257" s="12" t="str">
        <f>IF('2_かんたん入力'!B257="","",'2_かんたん入力'!B257)</f>
        <v/>
      </c>
      <c r="B257" s="11" t="str">
        <f>IF('2_かんたん入力'!H257="","",IF(OR('2_かんたん入力'!H257="個人のクレジットカード",'2_かんたん入力'!H257="個人の現金・立替"),"事業主借",'2_かんたん入力'!H257))</f>
        <v/>
      </c>
      <c r="C257" s="13" t="str">
        <f>IF('2_かんたん入力'!I257="","",'2_かんたん入力'!I257)</f>
        <v/>
      </c>
      <c r="D257" s="11" t="str">
        <f>IF('2_かんたん入力'!J257="","",IF(OR('2_かんたん入力'!J257="個人のクレジットカード",'2_かんたん入力'!J257="個人の現金・立替"),"事業主借",'2_かんたん入力'!J257))</f>
        <v/>
      </c>
      <c r="E257" s="13" t="str">
        <f>IF('2_かんたん入力'!K257="","",'2_かんたん入力'!K257)</f>
        <v/>
      </c>
      <c r="F257" s="11" t="str">
        <f>IF('2_かんたん入力'!G257="","",'2_かんたん入力'!G257)</f>
        <v/>
      </c>
    </row>
    <row r="258" ht="18.75" customHeight="1">
      <c r="A258" s="12" t="str">
        <f>IF('2_かんたん入力'!B258="","",'2_かんたん入力'!B258)</f>
        <v/>
      </c>
      <c r="B258" s="11" t="str">
        <f>IF('2_かんたん入力'!H258="","",IF(OR('2_かんたん入力'!H258="個人のクレジットカード",'2_かんたん入力'!H258="個人の現金・立替"),"事業主借",'2_かんたん入力'!H258))</f>
        <v/>
      </c>
      <c r="C258" s="13" t="str">
        <f>IF('2_かんたん入力'!I258="","",'2_かんたん入力'!I258)</f>
        <v/>
      </c>
      <c r="D258" s="11" t="str">
        <f>IF('2_かんたん入力'!J258="","",IF(OR('2_かんたん入力'!J258="個人のクレジットカード",'2_かんたん入力'!J258="個人の現金・立替"),"事業主借",'2_かんたん入力'!J258))</f>
        <v/>
      </c>
      <c r="E258" s="13" t="str">
        <f>IF('2_かんたん入力'!K258="","",'2_かんたん入力'!K258)</f>
        <v/>
      </c>
      <c r="F258" s="11" t="str">
        <f>IF('2_かんたん入力'!G258="","",'2_かんたん入力'!G258)</f>
        <v/>
      </c>
    </row>
    <row r="259" ht="18.75" customHeight="1">
      <c r="A259" s="12" t="str">
        <f>IF('2_かんたん入力'!B259="","",'2_かんたん入力'!B259)</f>
        <v/>
      </c>
      <c r="B259" s="11" t="str">
        <f>IF('2_かんたん入力'!H259="","",IF(OR('2_かんたん入力'!H259="個人のクレジットカード",'2_かんたん入力'!H259="個人の現金・立替"),"事業主借",'2_かんたん入力'!H259))</f>
        <v/>
      </c>
      <c r="C259" s="13" t="str">
        <f>IF('2_かんたん入力'!I259="","",'2_かんたん入力'!I259)</f>
        <v/>
      </c>
      <c r="D259" s="11" t="str">
        <f>IF('2_かんたん入力'!J259="","",IF(OR('2_かんたん入力'!J259="個人のクレジットカード",'2_かんたん入力'!J259="個人の現金・立替"),"事業主借",'2_かんたん入力'!J259))</f>
        <v/>
      </c>
      <c r="E259" s="13" t="str">
        <f>IF('2_かんたん入力'!K259="","",'2_かんたん入力'!K259)</f>
        <v/>
      </c>
      <c r="F259" s="11" t="str">
        <f>IF('2_かんたん入力'!G259="","",'2_かんたん入力'!G259)</f>
        <v/>
      </c>
    </row>
    <row r="260" ht="18.75" customHeight="1">
      <c r="A260" s="12" t="str">
        <f>IF('2_かんたん入力'!B260="","",'2_かんたん入力'!B260)</f>
        <v/>
      </c>
      <c r="B260" s="11" t="str">
        <f>IF('2_かんたん入力'!H260="","",IF(OR('2_かんたん入力'!H260="個人のクレジットカード",'2_かんたん入力'!H260="個人の現金・立替"),"事業主借",'2_かんたん入力'!H260))</f>
        <v/>
      </c>
      <c r="C260" s="13" t="str">
        <f>IF('2_かんたん入力'!I260="","",'2_かんたん入力'!I260)</f>
        <v/>
      </c>
      <c r="D260" s="11" t="str">
        <f>IF('2_かんたん入力'!J260="","",IF(OR('2_かんたん入力'!J260="個人のクレジットカード",'2_かんたん入力'!J260="個人の現金・立替"),"事業主借",'2_かんたん入力'!J260))</f>
        <v/>
      </c>
      <c r="E260" s="13" t="str">
        <f>IF('2_かんたん入力'!K260="","",'2_かんたん入力'!K260)</f>
        <v/>
      </c>
      <c r="F260" s="11" t="str">
        <f>IF('2_かんたん入力'!G260="","",'2_かんたん入力'!G260)</f>
        <v/>
      </c>
    </row>
    <row r="261" ht="18.75" customHeight="1">
      <c r="A261" s="12" t="str">
        <f>IF('2_かんたん入力'!B261="","",'2_かんたん入力'!B261)</f>
        <v/>
      </c>
      <c r="B261" s="11" t="str">
        <f>IF('2_かんたん入力'!H261="","",IF(OR('2_かんたん入力'!H261="個人のクレジットカード",'2_かんたん入力'!H261="個人の現金・立替"),"事業主借",'2_かんたん入力'!H261))</f>
        <v/>
      </c>
      <c r="C261" s="13" t="str">
        <f>IF('2_かんたん入力'!I261="","",'2_かんたん入力'!I261)</f>
        <v/>
      </c>
      <c r="D261" s="11" t="str">
        <f>IF('2_かんたん入力'!J261="","",IF(OR('2_かんたん入力'!J261="個人のクレジットカード",'2_かんたん入力'!J261="個人の現金・立替"),"事業主借",'2_かんたん入力'!J261))</f>
        <v/>
      </c>
      <c r="E261" s="13" t="str">
        <f>IF('2_かんたん入力'!K261="","",'2_かんたん入力'!K261)</f>
        <v/>
      </c>
      <c r="F261" s="11" t="str">
        <f>IF('2_かんたん入力'!G261="","",'2_かんたん入力'!G261)</f>
        <v/>
      </c>
    </row>
    <row r="262" ht="18.75" customHeight="1">
      <c r="A262" s="12" t="str">
        <f>IF('2_かんたん入力'!B262="","",'2_かんたん入力'!B262)</f>
        <v/>
      </c>
      <c r="B262" s="11" t="str">
        <f>IF('2_かんたん入力'!H262="","",IF(OR('2_かんたん入力'!H262="個人のクレジットカード",'2_かんたん入力'!H262="個人の現金・立替"),"事業主借",'2_かんたん入力'!H262))</f>
        <v/>
      </c>
      <c r="C262" s="13" t="str">
        <f>IF('2_かんたん入力'!I262="","",'2_かんたん入力'!I262)</f>
        <v/>
      </c>
      <c r="D262" s="11" t="str">
        <f>IF('2_かんたん入力'!J262="","",IF(OR('2_かんたん入力'!J262="個人のクレジットカード",'2_かんたん入力'!J262="個人の現金・立替"),"事業主借",'2_かんたん入力'!J262))</f>
        <v/>
      </c>
      <c r="E262" s="13" t="str">
        <f>IF('2_かんたん入力'!K262="","",'2_かんたん入力'!K262)</f>
        <v/>
      </c>
      <c r="F262" s="11" t="str">
        <f>IF('2_かんたん入力'!G262="","",'2_かんたん入力'!G262)</f>
        <v/>
      </c>
    </row>
    <row r="263" ht="18.75" customHeight="1">
      <c r="A263" s="12" t="str">
        <f>IF('2_かんたん入力'!B263="","",'2_かんたん入力'!B263)</f>
        <v/>
      </c>
      <c r="B263" s="11" t="str">
        <f>IF('2_かんたん入力'!H263="","",IF(OR('2_かんたん入力'!H263="個人のクレジットカード",'2_かんたん入力'!H263="個人の現金・立替"),"事業主借",'2_かんたん入力'!H263))</f>
        <v/>
      </c>
      <c r="C263" s="13" t="str">
        <f>IF('2_かんたん入力'!I263="","",'2_かんたん入力'!I263)</f>
        <v/>
      </c>
      <c r="D263" s="11" t="str">
        <f>IF('2_かんたん入力'!J263="","",IF(OR('2_かんたん入力'!J263="個人のクレジットカード",'2_かんたん入力'!J263="個人の現金・立替"),"事業主借",'2_かんたん入力'!J263))</f>
        <v/>
      </c>
      <c r="E263" s="13" t="str">
        <f>IF('2_かんたん入力'!K263="","",'2_かんたん入力'!K263)</f>
        <v/>
      </c>
      <c r="F263" s="11" t="str">
        <f>IF('2_かんたん入力'!G263="","",'2_かんたん入力'!G263)</f>
        <v/>
      </c>
    </row>
    <row r="264" ht="18.75" customHeight="1">
      <c r="A264" s="12" t="str">
        <f>IF('2_かんたん入力'!B264="","",'2_かんたん入力'!B264)</f>
        <v/>
      </c>
      <c r="B264" s="11" t="str">
        <f>IF('2_かんたん入力'!H264="","",IF(OR('2_かんたん入力'!H264="個人のクレジットカード",'2_かんたん入力'!H264="個人の現金・立替"),"事業主借",'2_かんたん入力'!H264))</f>
        <v/>
      </c>
      <c r="C264" s="13" t="str">
        <f>IF('2_かんたん入力'!I264="","",'2_かんたん入力'!I264)</f>
        <v/>
      </c>
      <c r="D264" s="11" t="str">
        <f>IF('2_かんたん入力'!J264="","",IF(OR('2_かんたん入力'!J264="個人のクレジットカード",'2_かんたん入力'!J264="個人の現金・立替"),"事業主借",'2_かんたん入力'!J264))</f>
        <v/>
      </c>
      <c r="E264" s="13" t="str">
        <f>IF('2_かんたん入力'!K264="","",'2_かんたん入力'!K264)</f>
        <v/>
      </c>
      <c r="F264" s="11" t="str">
        <f>IF('2_かんたん入力'!G264="","",'2_かんたん入力'!G264)</f>
        <v/>
      </c>
    </row>
    <row r="265" ht="18.75" customHeight="1">
      <c r="A265" s="12" t="str">
        <f>IF('2_かんたん入力'!B265="","",'2_かんたん入力'!B265)</f>
        <v/>
      </c>
      <c r="B265" s="11" t="str">
        <f>IF('2_かんたん入力'!H265="","",IF(OR('2_かんたん入力'!H265="個人のクレジットカード",'2_かんたん入力'!H265="個人の現金・立替"),"事業主借",'2_かんたん入力'!H265))</f>
        <v/>
      </c>
      <c r="C265" s="13" t="str">
        <f>IF('2_かんたん入力'!I265="","",'2_かんたん入力'!I265)</f>
        <v/>
      </c>
      <c r="D265" s="11" t="str">
        <f>IF('2_かんたん入力'!J265="","",IF(OR('2_かんたん入力'!J265="個人のクレジットカード",'2_かんたん入力'!J265="個人の現金・立替"),"事業主借",'2_かんたん入力'!J265))</f>
        <v/>
      </c>
      <c r="E265" s="13" t="str">
        <f>IF('2_かんたん入力'!K265="","",'2_かんたん入力'!K265)</f>
        <v/>
      </c>
      <c r="F265" s="11" t="str">
        <f>IF('2_かんたん入力'!G265="","",'2_かんたん入力'!G265)</f>
        <v/>
      </c>
    </row>
    <row r="266" ht="18.75" customHeight="1">
      <c r="A266" s="12" t="str">
        <f>IF('2_かんたん入力'!B266="","",'2_かんたん入力'!B266)</f>
        <v/>
      </c>
      <c r="B266" s="11" t="str">
        <f>IF('2_かんたん入力'!H266="","",IF(OR('2_かんたん入力'!H266="個人のクレジットカード",'2_かんたん入力'!H266="個人の現金・立替"),"事業主借",'2_かんたん入力'!H266))</f>
        <v/>
      </c>
      <c r="C266" s="13" t="str">
        <f>IF('2_かんたん入力'!I266="","",'2_かんたん入力'!I266)</f>
        <v/>
      </c>
      <c r="D266" s="11" t="str">
        <f>IF('2_かんたん入力'!J266="","",IF(OR('2_かんたん入力'!J266="個人のクレジットカード",'2_かんたん入力'!J266="個人の現金・立替"),"事業主借",'2_かんたん入力'!J266))</f>
        <v/>
      </c>
      <c r="E266" s="13" t="str">
        <f>IF('2_かんたん入力'!K266="","",'2_かんたん入力'!K266)</f>
        <v/>
      </c>
      <c r="F266" s="11" t="str">
        <f>IF('2_かんたん入力'!G266="","",'2_かんたん入力'!G266)</f>
        <v/>
      </c>
    </row>
    <row r="267" ht="18.75" customHeight="1">
      <c r="A267" s="12" t="str">
        <f>IF('2_かんたん入力'!B267="","",'2_かんたん入力'!B267)</f>
        <v/>
      </c>
      <c r="B267" s="11" t="str">
        <f>IF('2_かんたん入力'!H267="","",IF(OR('2_かんたん入力'!H267="個人のクレジットカード",'2_かんたん入力'!H267="個人の現金・立替"),"事業主借",'2_かんたん入力'!H267))</f>
        <v/>
      </c>
      <c r="C267" s="13" t="str">
        <f>IF('2_かんたん入力'!I267="","",'2_かんたん入力'!I267)</f>
        <v/>
      </c>
      <c r="D267" s="11" t="str">
        <f>IF('2_かんたん入力'!J267="","",IF(OR('2_かんたん入力'!J267="個人のクレジットカード",'2_かんたん入力'!J267="個人の現金・立替"),"事業主借",'2_かんたん入力'!J267))</f>
        <v/>
      </c>
      <c r="E267" s="13" t="str">
        <f>IF('2_かんたん入力'!K267="","",'2_かんたん入力'!K267)</f>
        <v/>
      </c>
      <c r="F267" s="11" t="str">
        <f>IF('2_かんたん入力'!G267="","",'2_かんたん入力'!G267)</f>
        <v/>
      </c>
    </row>
    <row r="268" ht="18.75" customHeight="1">
      <c r="A268" s="12" t="str">
        <f>IF('2_かんたん入力'!B268="","",'2_かんたん入力'!B268)</f>
        <v/>
      </c>
      <c r="B268" s="11" t="str">
        <f>IF('2_かんたん入力'!H268="","",IF(OR('2_かんたん入力'!H268="個人のクレジットカード",'2_かんたん入力'!H268="個人の現金・立替"),"事業主借",'2_かんたん入力'!H268))</f>
        <v/>
      </c>
      <c r="C268" s="13" t="str">
        <f>IF('2_かんたん入力'!I268="","",'2_かんたん入力'!I268)</f>
        <v/>
      </c>
      <c r="D268" s="11" t="str">
        <f>IF('2_かんたん入力'!J268="","",IF(OR('2_かんたん入力'!J268="個人のクレジットカード",'2_かんたん入力'!J268="個人の現金・立替"),"事業主借",'2_かんたん入力'!J268))</f>
        <v/>
      </c>
      <c r="E268" s="13" t="str">
        <f>IF('2_かんたん入力'!K268="","",'2_かんたん入力'!K268)</f>
        <v/>
      </c>
      <c r="F268" s="11" t="str">
        <f>IF('2_かんたん入力'!G268="","",'2_かんたん入力'!G268)</f>
        <v/>
      </c>
    </row>
    <row r="269" ht="18.75" customHeight="1">
      <c r="A269" s="12" t="str">
        <f>IF('2_かんたん入力'!B269="","",'2_かんたん入力'!B269)</f>
        <v/>
      </c>
      <c r="B269" s="11" t="str">
        <f>IF('2_かんたん入力'!H269="","",IF(OR('2_かんたん入力'!H269="個人のクレジットカード",'2_かんたん入力'!H269="個人の現金・立替"),"事業主借",'2_かんたん入力'!H269))</f>
        <v/>
      </c>
      <c r="C269" s="13" t="str">
        <f>IF('2_かんたん入力'!I269="","",'2_かんたん入力'!I269)</f>
        <v/>
      </c>
      <c r="D269" s="11" t="str">
        <f>IF('2_かんたん入力'!J269="","",IF(OR('2_かんたん入力'!J269="個人のクレジットカード",'2_かんたん入力'!J269="個人の現金・立替"),"事業主借",'2_かんたん入力'!J269))</f>
        <v/>
      </c>
      <c r="E269" s="13" t="str">
        <f>IF('2_かんたん入力'!K269="","",'2_かんたん入力'!K269)</f>
        <v/>
      </c>
      <c r="F269" s="11" t="str">
        <f>IF('2_かんたん入力'!G269="","",'2_かんたん入力'!G269)</f>
        <v/>
      </c>
    </row>
    <row r="270" ht="18.75" customHeight="1">
      <c r="A270" s="12" t="str">
        <f>IF('2_かんたん入力'!B270="","",'2_かんたん入力'!B270)</f>
        <v/>
      </c>
      <c r="B270" s="11" t="str">
        <f>IF('2_かんたん入力'!H270="","",IF(OR('2_かんたん入力'!H270="個人のクレジットカード",'2_かんたん入力'!H270="個人の現金・立替"),"事業主借",'2_かんたん入力'!H270))</f>
        <v/>
      </c>
      <c r="C270" s="13" t="str">
        <f>IF('2_かんたん入力'!I270="","",'2_かんたん入力'!I270)</f>
        <v/>
      </c>
      <c r="D270" s="11" t="str">
        <f>IF('2_かんたん入力'!J270="","",IF(OR('2_かんたん入力'!J270="個人のクレジットカード",'2_かんたん入力'!J270="個人の現金・立替"),"事業主借",'2_かんたん入力'!J270))</f>
        <v/>
      </c>
      <c r="E270" s="13" t="str">
        <f>IF('2_かんたん入力'!K270="","",'2_かんたん入力'!K270)</f>
        <v/>
      </c>
      <c r="F270" s="11" t="str">
        <f>IF('2_かんたん入力'!G270="","",'2_かんたん入力'!G270)</f>
        <v/>
      </c>
    </row>
    <row r="271" ht="18.75" customHeight="1">
      <c r="A271" s="12" t="str">
        <f>IF('2_かんたん入力'!B271="","",'2_かんたん入力'!B271)</f>
        <v/>
      </c>
      <c r="B271" s="11" t="str">
        <f>IF('2_かんたん入力'!H271="","",IF(OR('2_かんたん入力'!H271="個人のクレジットカード",'2_かんたん入力'!H271="個人の現金・立替"),"事業主借",'2_かんたん入力'!H271))</f>
        <v/>
      </c>
      <c r="C271" s="13" t="str">
        <f>IF('2_かんたん入力'!I271="","",'2_かんたん入力'!I271)</f>
        <v/>
      </c>
      <c r="D271" s="11" t="str">
        <f>IF('2_かんたん入力'!J271="","",IF(OR('2_かんたん入力'!J271="個人のクレジットカード",'2_かんたん入力'!J271="個人の現金・立替"),"事業主借",'2_かんたん入力'!J271))</f>
        <v/>
      </c>
      <c r="E271" s="13" t="str">
        <f>IF('2_かんたん入力'!K271="","",'2_かんたん入力'!K271)</f>
        <v/>
      </c>
      <c r="F271" s="11" t="str">
        <f>IF('2_かんたん入力'!G271="","",'2_かんたん入力'!G271)</f>
        <v/>
      </c>
    </row>
    <row r="272" ht="18.75" customHeight="1">
      <c r="A272" s="12" t="str">
        <f>IF('2_かんたん入力'!B272="","",'2_かんたん入力'!B272)</f>
        <v/>
      </c>
      <c r="B272" s="11" t="str">
        <f>IF('2_かんたん入力'!H272="","",IF(OR('2_かんたん入力'!H272="個人のクレジットカード",'2_かんたん入力'!H272="個人の現金・立替"),"事業主借",'2_かんたん入力'!H272))</f>
        <v/>
      </c>
      <c r="C272" s="13" t="str">
        <f>IF('2_かんたん入力'!I272="","",'2_かんたん入力'!I272)</f>
        <v/>
      </c>
      <c r="D272" s="11" t="str">
        <f>IF('2_かんたん入力'!J272="","",IF(OR('2_かんたん入力'!J272="個人のクレジットカード",'2_かんたん入力'!J272="個人の現金・立替"),"事業主借",'2_かんたん入力'!J272))</f>
        <v/>
      </c>
      <c r="E272" s="13" t="str">
        <f>IF('2_かんたん入力'!K272="","",'2_かんたん入力'!K272)</f>
        <v/>
      </c>
      <c r="F272" s="11" t="str">
        <f>IF('2_かんたん入力'!G272="","",'2_かんたん入力'!G272)</f>
        <v/>
      </c>
    </row>
    <row r="273" ht="18.75" customHeight="1">
      <c r="A273" s="12" t="str">
        <f>IF('2_かんたん入力'!B273="","",'2_かんたん入力'!B273)</f>
        <v/>
      </c>
      <c r="B273" s="11" t="str">
        <f>IF('2_かんたん入力'!H273="","",IF(OR('2_かんたん入力'!H273="個人のクレジットカード",'2_かんたん入力'!H273="個人の現金・立替"),"事業主借",'2_かんたん入力'!H273))</f>
        <v/>
      </c>
      <c r="C273" s="13" t="str">
        <f>IF('2_かんたん入力'!I273="","",'2_かんたん入力'!I273)</f>
        <v/>
      </c>
      <c r="D273" s="11" t="str">
        <f>IF('2_かんたん入力'!J273="","",IF(OR('2_かんたん入力'!J273="個人のクレジットカード",'2_かんたん入力'!J273="個人の現金・立替"),"事業主借",'2_かんたん入力'!J273))</f>
        <v/>
      </c>
      <c r="E273" s="13" t="str">
        <f>IF('2_かんたん入力'!K273="","",'2_かんたん入力'!K273)</f>
        <v/>
      </c>
      <c r="F273" s="11" t="str">
        <f>IF('2_かんたん入力'!G273="","",'2_かんたん入力'!G273)</f>
        <v/>
      </c>
    </row>
    <row r="274" ht="18.75" customHeight="1">
      <c r="A274" s="12" t="str">
        <f>IF('2_かんたん入力'!B274="","",'2_かんたん入力'!B274)</f>
        <v/>
      </c>
      <c r="B274" s="11" t="str">
        <f>IF('2_かんたん入力'!H274="","",IF(OR('2_かんたん入力'!H274="個人のクレジットカード",'2_かんたん入力'!H274="個人の現金・立替"),"事業主借",'2_かんたん入力'!H274))</f>
        <v/>
      </c>
      <c r="C274" s="13" t="str">
        <f>IF('2_かんたん入力'!I274="","",'2_かんたん入力'!I274)</f>
        <v/>
      </c>
      <c r="D274" s="11" t="str">
        <f>IF('2_かんたん入力'!J274="","",IF(OR('2_かんたん入力'!J274="個人のクレジットカード",'2_かんたん入力'!J274="個人の現金・立替"),"事業主借",'2_かんたん入力'!J274))</f>
        <v/>
      </c>
      <c r="E274" s="13" t="str">
        <f>IF('2_かんたん入力'!K274="","",'2_かんたん入力'!K274)</f>
        <v/>
      </c>
      <c r="F274" s="11" t="str">
        <f>IF('2_かんたん入力'!G274="","",'2_かんたん入力'!G274)</f>
        <v/>
      </c>
    </row>
    <row r="275" ht="18.75" customHeight="1">
      <c r="A275" s="12" t="str">
        <f>IF('2_かんたん入力'!B275="","",'2_かんたん入力'!B275)</f>
        <v/>
      </c>
      <c r="B275" s="11" t="str">
        <f>IF('2_かんたん入力'!H275="","",IF(OR('2_かんたん入力'!H275="個人のクレジットカード",'2_かんたん入力'!H275="個人の現金・立替"),"事業主借",'2_かんたん入力'!H275))</f>
        <v/>
      </c>
      <c r="C275" s="13" t="str">
        <f>IF('2_かんたん入力'!I275="","",'2_かんたん入力'!I275)</f>
        <v/>
      </c>
      <c r="D275" s="11" t="str">
        <f>IF('2_かんたん入力'!J275="","",IF(OR('2_かんたん入力'!J275="個人のクレジットカード",'2_かんたん入力'!J275="個人の現金・立替"),"事業主借",'2_かんたん入力'!J275))</f>
        <v/>
      </c>
      <c r="E275" s="13" t="str">
        <f>IF('2_かんたん入力'!K275="","",'2_かんたん入力'!K275)</f>
        <v/>
      </c>
      <c r="F275" s="11" t="str">
        <f>IF('2_かんたん入力'!G275="","",'2_かんたん入力'!G275)</f>
        <v/>
      </c>
    </row>
    <row r="276" ht="18.75" customHeight="1">
      <c r="A276" s="12" t="str">
        <f>IF('2_かんたん入力'!B276="","",'2_かんたん入力'!B276)</f>
        <v/>
      </c>
      <c r="B276" s="11" t="str">
        <f>IF('2_かんたん入力'!H276="","",IF(OR('2_かんたん入力'!H276="個人のクレジットカード",'2_かんたん入力'!H276="個人の現金・立替"),"事業主借",'2_かんたん入力'!H276))</f>
        <v/>
      </c>
      <c r="C276" s="13" t="str">
        <f>IF('2_かんたん入力'!I276="","",'2_かんたん入力'!I276)</f>
        <v/>
      </c>
      <c r="D276" s="11" t="str">
        <f>IF('2_かんたん入力'!J276="","",IF(OR('2_かんたん入力'!J276="個人のクレジットカード",'2_かんたん入力'!J276="個人の現金・立替"),"事業主借",'2_かんたん入力'!J276))</f>
        <v/>
      </c>
      <c r="E276" s="13" t="str">
        <f>IF('2_かんたん入力'!K276="","",'2_かんたん入力'!K276)</f>
        <v/>
      </c>
      <c r="F276" s="11" t="str">
        <f>IF('2_かんたん入力'!G276="","",'2_かんたん入力'!G276)</f>
        <v/>
      </c>
    </row>
    <row r="277" ht="18.75" customHeight="1">
      <c r="A277" s="12" t="str">
        <f>IF('2_かんたん入力'!B277="","",'2_かんたん入力'!B277)</f>
        <v/>
      </c>
      <c r="B277" s="11" t="str">
        <f>IF('2_かんたん入力'!H277="","",IF(OR('2_かんたん入力'!H277="個人のクレジットカード",'2_かんたん入力'!H277="個人の現金・立替"),"事業主借",'2_かんたん入力'!H277))</f>
        <v/>
      </c>
      <c r="C277" s="13" t="str">
        <f>IF('2_かんたん入力'!I277="","",'2_かんたん入力'!I277)</f>
        <v/>
      </c>
      <c r="D277" s="11" t="str">
        <f>IF('2_かんたん入力'!J277="","",IF(OR('2_かんたん入力'!J277="個人のクレジットカード",'2_かんたん入力'!J277="個人の現金・立替"),"事業主借",'2_かんたん入力'!J277))</f>
        <v/>
      </c>
      <c r="E277" s="13" t="str">
        <f>IF('2_かんたん入力'!K277="","",'2_かんたん入力'!K277)</f>
        <v/>
      </c>
      <c r="F277" s="11" t="str">
        <f>IF('2_かんたん入力'!G277="","",'2_かんたん入力'!G277)</f>
        <v/>
      </c>
    </row>
    <row r="278" ht="18.75" customHeight="1">
      <c r="A278" s="12" t="str">
        <f>IF('2_かんたん入力'!B278="","",'2_かんたん入力'!B278)</f>
        <v/>
      </c>
      <c r="B278" s="11" t="str">
        <f>IF('2_かんたん入力'!H278="","",IF(OR('2_かんたん入力'!H278="個人のクレジットカード",'2_かんたん入力'!H278="個人の現金・立替"),"事業主借",'2_かんたん入力'!H278))</f>
        <v/>
      </c>
      <c r="C278" s="13" t="str">
        <f>IF('2_かんたん入力'!I278="","",'2_かんたん入力'!I278)</f>
        <v/>
      </c>
      <c r="D278" s="11" t="str">
        <f>IF('2_かんたん入力'!J278="","",IF(OR('2_かんたん入力'!J278="個人のクレジットカード",'2_かんたん入力'!J278="個人の現金・立替"),"事業主借",'2_かんたん入力'!J278))</f>
        <v/>
      </c>
      <c r="E278" s="13" t="str">
        <f>IF('2_かんたん入力'!K278="","",'2_かんたん入力'!K278)</f>
        <v/>
      </c>
      <c r="F278" s="11" t="str">
        <f>IF('2_かんたん入力'!G278="","",'2_かんたん入力'!G278)</f>
        <v/>
      </c>
    </row>
    <row r="279" ht="18.75" customHeight="1">
      <c r="A279" s="12" t="str">
        <f>IF('2_かんたん入力'!B279="","",'2_かんたん入力'!B279)</f>
        <v/>
      </c>
      <c r="B279" s="11" t="str">
        <f>IF('2_かんたん入力'!H279="","",IF(OR('2_かんたん入力'!H279="個人のクレジットカード",'2_かんたん入力'!H279="個人の現金・立替"),"事業主借",'2_かんたん入力'!H279))</f>
        <v/>
      </c>
      <c r="C279" s="13" t="str">
        <f>IF('2_かんたん入力'!I279="","",'2_かんたん入力'!I279)</f>
        <v/>
      </c>
      <c r="D279" s="11" t="str">
        <f>IF('2_かんたん入力'!J279="","",IF(OR('2_かんたん入力'!J279="個人のクレジットカード",'2_かんたん入力'!J279="個人の現金・立替"),"事業主借",'2_かんたん入力'!J279))</f>
        <v/>
      </c>
      <c r="E279" s="13" t="str">
        <f>IF('2_かんたん入力'!K279="","",'2_かんたん入力'!K279)</f>
        <v/>
      </c>
      <c r="F279" s="11" t="str">
        <f>IF('2_かんたん入力'!G279="","",'2_かんたん入力'!G279)</f>
        <v/>
      </c>
    </row>
    <row r="280" ht="18.75" customHeight="1">
      <c r="A280" s="12" t="str">
        <f>IF('2_かんたん入力'!B280="","",'2_かんたん入力'!B280)</f>
        <v/>
      </c>
      <c r="B280" s="11" t="str">
        <f>IF('2_かんたん入力'!H280="","",IF(OR('2_かんたん入力'!H280="個人のクレジットカード",'2_かんたん入力'!H280="個人の現金・立替"),"事業主借",'2_かんたん入力'!H280))</f>
        <v/>
      </c>
      <c r="C280" s="13" t="str">
        <f>IF('2_かんたん入力'!I280="","",'2_かんたん入力'!I280)</f>
        <v/>
      </c>
      <c r="D280" s="11" t="str">
        <f>IF('2_かんたん入力'!J280="","",IF(OR('2_かんたん入力'!J280="個人のクレジットカード",'2_かんたん入力'!J280="個人の現金・立替"),"事業主借",'2_かんたん入力'!J280))</f>
        <v/>
      </c>
      <c r="E280" s="13" t="str">
        <f>IF('2_かんたん入力'!K280="","",'2_かんたん入力'!K280)</f>
        <v/>
      </c>
      <c r="F280" s="11" t="str">
        <f>IF('2_かんたん入力'!G280="","",'2_かんたん入力'!G280)</f>
        <v/>
      </c>
    </row>
    <row r="281" ht="18.75" customHeight="1">
      <c r="A281" s="12" t="str">
        <f>IF('2_かんたん入力'!B281="","",'2_かんたん入力'!B281)</f>
        <v/>
      </c>
      <c r="B281" s="11" t="str">
        <f>IF('2_かんたん入力'!H281="","",IF(OR('2_かんたん入力'!H281="個人のクレジットカード",'2_かんたん入力'!H281="個人の現金・立替"),"事業主借",'2_かんたん入力'!H281))</f>
        <v/>
      </c>
      <c r="C281" s="13" t="str">
        <f>IF('2_かんたん入力'!I281="","",'2_かんたん入力'!I281)</f>
        <v/>
      </c>
      <c r="D281" s="11" t="str">
        <f>IF('2_かんたん入力'!J281="","",IF(OR('2_かんたん入力'!J281="個人のクレジットカード",'2_かんたん入力'!J281="個人の現金・立替"),"事業主借",'2_かんたん入力'!J281))</f>
        <v/>
      </c>
      <c r="E281" s="13" t="str">
        <f>IF('2_かんたん入力'!K281="","",'2_かんたん入力'!K281)</f>
        <v/>
      </c>
      <c r="F281" s="11" t="str">
        <f>IF('2_かんたん入力'!G281="","",'2_かんたん入力'!G281)</f>
        <v/>
      </c>
    </row>
    <row r="282" ht="18.75" customHeight="1">
      <c r="A282" s="12" t="str">
        <f>IF('2_かんたん入力'!B282="","",'2_かんたん入力'!B282)</f>
        <v/>
      </c>
      <c r="B282" s="11" t="str">
        <f>IF('2_かんたん入力'!H282="","",IF(OR('2_かんたん入力'!H282="個人のクレジットカード",'2_かんたん入力'!H282="個人の現金・立替"),"事業主借",'2_かんたん入力'!H282))</f>
        <v/>
      </c>
      <c r="C282" s="13" t="str">
        <f>IF('2_かんたん入力'!I282="","",'2_かんたん入力'!I282)</f>
        <v/>
      </c>
      <c r="D282" s="11" t="str">
        <f>IF('2_かんたん入力'!J282="","",IF(OR('2_かんたん入力'!J282="個人のクレジットカード",'2_かんたん入力'!J282="個人の現金・立替"),"事業主借",'2_かんたん入力'!J282))</f>
        <v/>
      </c>
      <c r="E282" s="13" t="str">
        <f>IF('2_かんたん入力'!K282="","",'2_かんたん入力'!K282)</f>
        <v/>
      </c>
      <c r="F282" s="11" t="str">
        <f>IF('2_かんたん入力'!G282="","",'2_かんたん入力'!G282)</f>
        <v/>
      </c>
    </row>
    <row r="283" ht="18.75" customHeight="1">
      <c r="A283" s="12" t="str">
        <f>IF('2_かんたん入力'!B283="","",'2_かんたん入力'!B283)</f>
        <v/>
      </c>
      <c r="B283" s="11" t="str">
        <f>IF('2_かんたん入力'!H283="","",IF(OR('2_かんたん入力'!H283="個人のクレジットカード",'2_かんたん入力'!H283="個人の現金・立替"),"事業主借",'2_かんたん入力'!H283))</f>
        <v/>
      </c>
      <c r="C283" s="13" t="str">
        <f>IF('2_かんたん入力'!I283="","",'2_かんたん入力'!I283)</f>
        <v/>
      </c>
      <c r="D283" s="11" t="str">
        <f>IF('2_かんたん入力'!J283="","",IF(OR('2_かんたん入力'!J283="個人のクレジットカード",'2_かんたん入力'!J283="個人の現金・立替"),"事業主借",'2_かんたん入力'!J283))</f>
        <v/>
      </c>
      <c r="E283" s="13" t="str">
        <f>IF('2_かんたん入力'!K283="","",'2_かんたん入力'!K283)</f>
        <v/>
      </c>
      <c r="F283" s="11" t="str">
        <f>IF('2_かんたん入力'!G283="","",'2_かんたん入力'!G283)</f>
        <v/>
      </c>
    </row>
    <row r="284" ht="18.75" customHeight="1">
      <c r="A284" s="12" t="str">
        <f>IF('2_かんたん入力'!B284="","",'2_かんたん入力'!B284)</f>
        <v/>
      </c>
      <c r="B284" s="11" t="str">
        <f>IF('2_かんたん入力'!H284="","",IF(OR('2_かんたん入力'!H284="個人のクレジットカード",'2_かんたん入力'!H284="個人の現金・立替"),"事業主借",'2_かんたん入力'!H284))</f>
        <v/>
      </c>
      <c r="C284" s="13" t="str">
        <f>IF('2_かんたん入力'!I284="","",'2_かんたん入力'!I284)</f>
        <v/>
      </c>
      <c r="D284" s="11" t="str">
        <f>IF('2_かんたん入力'!J284="","",IF(OR('2_かんたん入力'!J284="個人のクレジットカード",'2_かんたん入力'!J284="個人の現金・立替"),"事業主借",'2_かんたん入力'!J284))</f>
        <v/>
      </c>
      <c r="E284" s="13" t="str">
        <f>IF('2_かんたん入力'!K284="","",'2_かんたん入力'!K284)</f>
        <v/>
      </c>
      <c r="F284" s="11" t="str">
        <f>IF('2_かんたん入力'!G284="","",'2_かんたん入力'!G284)</f>
        <v/>
      </c>
    </row>
    <row r="285" ht="18.75" customHeight="1">
      <c r="A285" s="12" t="str">
        <f>IF('2_かんたん入力'!B285="","",'2_かんたん入力'!B285)</f>
        <v/>
      </c>
      <c r="B285" s="11" t="str">
        <f>IF('2_かんたん入力'!H285="","",IF(OR('2_かんたん入力'!H285="個人のクレジットカード",'2_かんたん入力'!H285="個人の現金・立替"),"事業主借",'2_かんたん入力'!H285))</f>
        <v/>
      </c>
      <c r="C285" s="13" t="str">
        <f>IF('2_かんたん入力'!I285="","",'2_かんたん入力'!I285)</f>
        <v/>
      </c>
      <c r="D285" s="11" t="str">
        <f>IF('2_かんたん入力'!J285="","",IF(OR('2_かんたん入力'!J285="個人のクレジットカード",'2_かんたん入力'!J285="個人の現金・立替"),"事業主借",'2_かんたん入力'!J285))</f>
        <v/>
      </c>
      <c r="E285" s="13" t="str">
        <f>IF('2_かんたん入力'!K285="","",'2_かんたん入力'!K285)</f>
        <v/>
      </c>
      <c r="F285" s="11" t="str">
        <f>IF('2_かんたん入力'!G285="","",'2_かんたん入力'!G285)</f>
        <v/>
      </c>
    </row>
    <row r="286" ht="18.75" customHeight="1">
      <c r="A286" s="12" t="str">
        <f>IF('2_かんたん入力'!B286="","",'2_かんたん入力'!B286)</f>
        <v/>
      </c>
      <c r="B286" s="11" t="str">
        <f>IF('2_かんたん入力'!H286="","",IF(OR('2_かんたん入力'!H286="個人のクレジットカード",'2_かんたん入力'!H286="個人の現金・立替"),"事業主借",'2_かんたん入力'!H286))</f>
        <v/>
      </c>
      <c r="C286" s="13" t="str">
        <f>IF('2_かんたん入力'!I286="","",'2_かんたん入力'!I286)</f>
        <v/>
      </c>
      <c r="D286" s="11" t="str">
        <f>IF('2_かんたん入力'!J286="","",IF(OR('2_かんたん入力'!J286="個人のクレジットカード",'2_かんたん入力'!J286="個人の現金・立替"),"事業主借",'2_かんたん入力'!J286))</f>
        <v/>
      </c>
      <c r="E286" s="13" t="str">
        <f>IF('2_かんたん入力'!K286="","",'2_かんたん入力'!K286)</f>
        <v/>
      </c>
      <c r="F286" s="11" t="str">
        <f>IF('2_かんたん入力'!G286="","",'2_かんたん入力'!G286)</f>
        <v/>
      </c>
    </row>
    <row r="287" ht="18.75" customHeight="1">
      <c r="A287" s="12" t="str">
        <f>IF('2_かんたん入力'!B287="","",'2_かんたん入力'!B287)</f>
        <v/>
      </c>
      <c r="B287" s="11" t="str">
        <f>IF('2_かんたん入力'!H287="","",IF(OR('2_かんたん入力'!H287="個人のクレジットカード",'2_かんたん入力'!H287="個人の現金・立替"),"事業主借",'2_かんたん入力'!H287))</f>
        <v/>
      </c>
      <c r="C287" s="13" t="str">
        <f>IF('2_かんたん入力'!I287="","",'2_かんたん入力'!I287)</f>
        <v/>
      </c>
      <c r="D287" s="11" t="str">
        <f>IF('2_かんたん入力'!J287="","",IF(OR('2_かんたん入力'!J287="個人のクレジットカード",'2_かんたん入力'!J287="個人の現金・立替"),"事業主借",'2_かんたん入力'!J287))</f>
        <v/>
      </c>
      <c r="E287" s="13" t="str">
        <f>IF('2_かんたん入力'!K287="","",'2_かんたん入力'!K287)</f>
        <v/>
      </c>
      <c r="F287" s="11" t="str">
        <f>IF('2_かんたん入力'!G287="","",'2_かんたん入力'!G287)</f>
        <v/>
      </c>
    </row>
    <row r="288" ht="18.75" customHeight="1">
      <c r="A288" s="12" t="str">
        <f>IF('2_かんたん入力'!B288="","",'2_かんたん入力'!B288)</f>
        <v/>
      </c>
      <c r="B288" s="11" t="str">
        <f>IF('2_かんたん入力'!H288="","",IF(OR('2_かんたん入力'!H288="個人のクレジットカード",'2_かんたん入力'!H288="個人の現金・立替"),"事業主借",'2_かんたん入力'!H288))</f>
        <v/>
      </c>
      <c r="C288" s="13" t="str">
        <f>IF('2_かんたん入力'!I288="","",'2_かんたん入力'!I288)</f>
        <v/>
      </c>
      <c r="D288" s="11" t="str">
        <f>IF('2_かんたん入力'!J288="","",IF(OR('2_かんたん入力'!J288="個人のクレジットカード",'2_かんたん入力'!J288="個人の現金・立替"),"事業主借",'2_かんたん入力'!J288))</f>
        <v/>
      </c>
      <c r="E288" s="13" t="str">
        <f>IF('2_かんたん入力'!K288="","",'2_かんたん入力'!K288)</f>
        <v/>
      </c>
      <c r="F288" s="11" t="str">
        <f>IF('2_かんたん入力'!G288="","",'2_かんたん入力'!G288)</f>
        <v/>
      </c>
    </row>
    <row r="289" ht="18.75" customHeight="1">
      <c r="A289" s="12" t="str">
        <f>IF('2_かんたん入力'!B289="","",'2_かんたん入力'!B289)</f>
        <v/>
      </c>
      <c r="B289" s="11" t="str">
        <f>IF('2_かんたん入力'!H289="","",IF(OR('2_かんたん入力'!H289="個人のクレジットカード",'2_かんたん入力'!H289="個人の現金・立替"),"事業主借",'2_かんたん入力'!H289))</f>
        <v/>
      </c>
      <c r="C289" s="13" t="str">
        <f>IF('2_かんたん入力'!I289="","",'2_かんたん入力'!I289)</f>
        <v/>
      </c>
      <c r="D289" s="11" t="str">
        <f>IF('2_かんたん入力'!J289="","",IF(OR('2_かんたん入力'!J289="個人のクレジットカード",'2_かんたん入力'!J289="個人の現金・立替"),"事業主借",'2_かんたん入力'!J289))</f>
        <v/>
      </c>
      <c r="E289" s="13" t="str">
        <f>IF('2_かんたん入力'!K289="","",'2_かんたん入力'!K289)</f>
        <v/>
      </c>
      <c r="F289" s="11" t="str">
        <f>IF('2_かんたん入力'!G289="","",'2_かんたん入力'!G289)</f>
        <v/>
      </c>
    </row>
    <row r="290" ht="18.75" customHeight="1">
      <c r="A290" s="12" t="str">
        <f>IF('2_かんたん入力'!B290="","",'2_かんたん入力'!B290)</f>
        <v/>
      </c>
      <c r="B290" s="11" t="str">
        <f>IF('2_かんたん入力'!H290="","",IF(OR('2_かんたん入力'!H290="個人のクレジットカード",'2_かんたん入力'!H290="個人の現金・立替"),"事業主借",'2_かんたん入力'!H290))</f>
        <v/>
      </c>
      <c r="C290" s="13" t="str">
        <f>IF('2_かんたん入力'!I290="","",'2_かんたん入力'!I290)</f>
        <v/>
      </c>
      <c r="D290" s="11" t="str">
        <f>IF('2_かんたん入力'!J290="","",IF(OR('2_かんたん入力'!J290="個人のクレジットカード",'2_かんたん入力'!J290="個人の現金・立替"),"事業主借",'2_かんたん入力'!J290))</f>
        <v/>
      </c>
      <c r="E290" s="13" t="str">
        <f>IF('2_かんたん入力'!K290="","",'2_かんたん入力'!K290)</f>
        <v/>
      </c>
      <c r="F290" s="11" t="str">
        <f>IF('2_かんたん入力'!G290="","",'2_かんたん入力'!G290)</f>
        <v/>
      </c>
    </row>
    <row r="291" ht="18.75" customHeight="1">
      <c r="A291" s="12" t="str">
        <f>IF('2_かんたん入力'!B291="","",'2_かんたん入力'!B291)</f>
        <v/>
      </c>
      <c r="B291" s="11" t="str">
        <f>IF('2_かんたん入力'!H291="","",IF(OR('2_かんたん入力'!H291="個人のクレジットカード",'2_かんたん入力'!H291="個人の現金・立替"),"事業主借",'2_かんたん入力'!H291))</f>
        <v/>
      </c>
      <c r="C291" s="13" t="str">
        <f>IF('2_かんたん入力'!I291="","",'2_かんたん入力'!I291)</f>
        <v/>
      </c>
      <c r="D291" s="11" t="str">
        <f>IF('2_かんたん入力'!J291="","",IF(OR('2_かんたん入力'!J291="個人のクレジットカード",'2_かんたん入力'!J291="個人の現金・立替"),"事業主借",'2_かんたん入力'!J291))</f>
        <v/>
      </c>
      <c r="E291" s="13" t="str">
        <f>IF('2_かんたん入力'!K291="","",'2_かんたん入力'!K291)</f>
        <v/>
      </c>
      <c r="F291" s="11" t="str">
        <f>IF('2_かんたん入力'!G291="","",'2_かんたん入力'!G291)</f>
        <v/>
      </c>
    </row>
    <row r="292" ht="18.75" customHeight="1">
      <c r="A292" s="12" t="str">
        <f>IF('2_かんたん入力'!B292="","",'2_かんたん入力'!B292)</f>
        <v/>
      </c>
      <c r="B292" s="11" t="str">
        <f>IF('2_かんたん入力'!H292="","",IF(OR('2_かんたん入力'!H292="個人のクレジットカード",'2_かんたん入力'!H292="個人の現金・立替"),"事業主借",'2_かんたん入力'!H292))</f>
        <v/>
      </c>
      <c r="C292" s="13" t="str">
        <f>IF('2_かんたん入力'!I292="","",'2_かんたん入力'!I292)</f>
        <v/>
      </c>
      <c r="D292" s="11" t="str">
        <f>IF('2_かんたん入力'!J292="","",IF(OR('2_かんたん入力'!J292="個人のクレジットカード",'2_かんたん入力'!J292="個人の現金・立替"),"事業主借",'2_かんたん入力'!J292))</f>
        <v/>
      </c>
      <c r="E292" s="13" t="str">
        <f>IF('2_かんたん入力'!K292="","",'2_かんたん入力'!K292)</f>
        <v/>
      </c>
      <c r="F292" s="11" t="str">
        <f>IF('2_かんたん入力'!G292="","",'2_かんたん入力'!G292)</f>
        <v/>
      </c>
    </row>
    <row r="293" ht="18.75" customHeight="1">
      <c r="A293" s="12" t="str">
        <f>IF('2_かんたん入力'!B293="","",'2_かんたん入力'!B293)</f>
        <v/>
      </c>
      <c r="B293" s="11" t="str">
        <f>IF('2_かんたん入力'!H293="","",IF(OR('2_かんたん入力'!H293="個人のクレジットカード",'2_かんたん入力'!H293="個人の現金・立替"),"事業主借",'2_かんたん入力'!H293))</f>
        <v/>
      </c>
      <c r="C293" s="13" t="str">
        <f>IF('2_かんたん入力'!I293="","",'2_かんたん入力'!I293)</f>
        <v/>
      </c>
      <c r="D293" s="11" t="str">
        <f>IF('2_かんたん入力'!J293="","",IF(OR('2_かんたん入力'!J293="個人のクレジットカード",'2_かんたん入力'!J293="個人の現金・立替"),"事業主借",'2_かんたん入力'!J293))</f>
        <v/>
      </c>
      <c r="E293" s="13" t="str">
        <f>IF('2_かんたん入力'!K293="","",'2_かんたん入力'!K293)</f>
        <v/>
      </c>
      <c r="F293" s="11" t="str">
        <f>IF('2_かんたん入力'!G293="","",'2_かんたん入力'!G293)</f>
        <v/>
      </c>
    </row>
    <row r="294" ht="18.75" customHeight="1">
      <c r="A294" s="12" t="str">
        <f>IF('2_かんたん入力'!B294="","",'2_かんたん入力'!B294)</f>
        <v/>
      </c>
      <c r="B294" s="11" t="str">
        <f>IF('2_かんたん入力'!H294="","",IF(OR('2_かんたん入力'!H294="個人のクレジットカード",'2_かんたん入力'!H294="個人の現金・立替"),"事業主借",'2_かんたん入力'!H294))</f>
        <v/>
      </c>
      <c r="C294" s="13" t="str">
        <f>IF('2_かんたん入力'!I294="","",'2_かんたん入力'!I294)</f>
        <v/>
      </c>
      <c r="D294" s="11" t="str">
        <f>IF('2_かんたん入力'!J294="","",IF(OR('2_かんたん入力'!J294="個人のクレジットカード",'2_かんたん入力'!J294="個人の現金・立替"),"事業主借",'2_かんたん入力'!J294))</f>
        <v/>
      </c>
      <c r="E294" s="13" t="str">
        <f>IF('2_かんたん入力'!K294="","",'2_かんたん入力'!K294)</f>
        <v/>
      </c>
      <c r="F294" s="11" t="str">
        <f>IF('2_かんたん入力'!G294="","",'2_かんたん入力'!G294)</f>
        <v/>
      </c>
    </row>
    <row r="295" ht="18.75" customHeight="1">
      <c r="A295" s="12" t="str">
        <f>IF('2_かんたん入力'!B295="","",'2_かんたん入力'!B295)</f>
        <v/>
      </c>
      <c r="B295" s="11" t="str">
        <f>IF('2_かんたん入力'!H295="","",IF(OR('2_かんたん入力'!H295="個人のクレジットカード",'2_かんたん入力'!H295="個人の現金・立替"),"事業主借",'2_かんたん入力'!H295))</f>
        <v/>
      </c>
      <c r="C295" s="13" t="str">
        <f>IF('2_かんたん入力'!I295="","",'2_かんたん入力'!I295)</f>
        <v/>
      </c>
      <c r="D295" s="11" t="str">
        <f>IF('2_かんたん入力'!J295="","",IF(OR('2_かんたん入力'!J295="個人のクレジットカード",'2_かんたん入力'!J295="個人の現金・立替"),"事業主借",'2_かんたん入力'!J295))</f>
        <v/>
      </c>
      <c r="E295" s="13" t="str">
        <f>IF('2_かんたん入力'!K295="","",'2_かんたん入力'!K295)</f>
        <v/>
      </c>
      <c r="F295" s="11" t="str">
        <f>IF('2_かんたん入力'!G295="","",'2_かんたん入力'!G295)</f>
        <v/>
      </c>
    </row>
    <row r="296" ht="18.75" customHeight="1">
      <c r="A296" s="12" t="str">
        <f>IF('2_かんたん入力'!B296="","",'2_かんたん入力'!B296)</f>
        <v/>
      </c>
      <c r="B296" s="11" t="str">
        <f>IF('2_かんたん入力'!H296="","",IF(OR('2_かんたん入力'!H296="個人のクレジットカード",'2_かんたん入力'!H296="個人の現金・立替"),"事業主借",'2_かんたん入力'!H296))</f>
        <v/>
      </c>
      <c r="C296" s="13" t="str">
        <f>IF('2_かんたん入力'!I296="","",'2_かんたん入力'!I296)</f>
        <v/>
      </c>
      <c r="D296" s="11" t="str">
        <f>IF('2_かんたん入力'!J296="","",IF(OR('2_かんたん入力'!J296="個人のクレジットカード",'2_かんたん入力'!J296="個人の現金・立替"),"事業主借",'2_かんたん入力'!J296))</f>
        <v/>
      </c>
      <c r="E296" s="13" t="str">
        <f>IF('2_かんたん入力'!K296="","",'2_かんたん入力'!K296)</f>
        <v/>
      </c>
      <c r="F296" s="11" t="str">
        <f>IF('2_かんたん入力'!G296="","",'2_かんたん入力'!G296)</f>
        <v/>
      </c>
    </row>
    <row r="297" ht="18.75" customHeight="1">
      <c r="A297" s="12" t="str">
        <f>IF('2_かんたん入力'!B297="","",'2_かんたん入力'!B297)</f>
        <v/>
      </c>
      <c r="B297" s="11" t="str">
        <f>IF('2_かんたん入力'!H297="","",IF(OR('2_かんたん入力'!H297="個人のクレジットカード",'2_かんたん入力'!H297="個人の現金・立替"),"事業主借",'2_かんたん入力'!H297))</f>
        <v/>
      </c>
      <c r="C297" s="13" t="str">
        <f>IF('2_かんたん入力'!I297="","",'2_かんたん入力'!I297)</f>
        <v/>
      </c>
      <c r="D297" s="11" t="str">
        <f>IF('2_かんたん入力'!J297="","",IF(OR('2_かんたん入力'!J297="個人のクレジットカード",'2_かんたん入力'!J297="個人の現金・立替"),"事業主借",'2_かんたん入力'!J297))</f>
        <v/>
      </c>
      <c r="E297" s="13" t="str">
        <f>IF('2_かんたん入力'!K297="","",'2_かんたん入力'!K297)</f>
        <v/>
      </c>
      <c r="F297" s="11" t="str">
        <f>IF('2_かんたん入力'!G297="","",'2_かんたん入力'!G297)</f>
        <v/>
      </c>
    </row>
    <row r="298" ht="18.75" customHeight="1">
      <c r="A298" s="12" t="str">
        <f>IF('2_かんたん入力'!B298="","",'2_かんたん入力'!B298)</f>
        <v/>
      </c>
      <c r="B298" s="11" t="str">
        <f>IF('2_かんたん入力'!H298="","",IF(OR('2_かんたん入力'!H298="個人のクレジットカード",'2_かんたん入力'!H298="個人の現金・立替"),"事業主借",'2_かんたん入力'!H298))</f>
        <v/>
      </c>
      <c r="C298" s="13" t="str">
        <f>IF('2_かんたん入力'!I298="","",'2_かんたん入力'!I298)</f>
        <v/>
      </c>
      <c r="D298" s="11" t="str">
        <f>IF('2_かんたん入力'!J298="","",IF(OR('2_かんたん入力'!J298="個人のクレジットカード",'2_かんたん入力'!J298="個人の現金・立替"),"事業主借",'2_かんたん入力'!J298))</f>
        <v/>
      </c>
      <c r="E298" s="13" t="str">
        <f>IF('2_かんたん入力'!K298="","",'2_かんたん入力'!K298)</f>
        <v/>
      </c>
      <c r="F298" s="11" t="str">
        <f>IF('2_かんたん入力'!G298="","",'2_かんたん入力'!G298)</f>
        <v/>
      </c>
    </row>
    <row r="299" ht="18.75" customHeight="1">
      <c r="A299" s="12" t="str">
        <f>IF('2_かんたん入力'!B299="","",'2_かんたん入力'!B299)</f>
        <v/>
      </c>
      <c r="B299" s="11" t="str">
        <f>IF('2_かんたん入力'!H299="","",IF(OR('2_かんたん入力'!H299="個人のクレジットカード",'2_かんたん入力'!H299="個人の現金・立替"),"事業主借",'2_かんたん入力'!H299))</f>
        <v/>
      </c>
      <c r="C299" s="13" t="str">
        <f>IF('2_かんたん入力'!I299="","",'2_かんたん入力'!I299)</f>
        <v/>
      </c>
      <c r="D299" s="11" t="str">
        <f>IF('2_かんたん入力'!J299="","",IF(OR('2_かんたん入力'!J299="個人のクレジットカード",'2_かんたん入力'!J299="個人の現金・立替"),"事業主借",'2_かんたん入力'!J299))</f>
        <v/>
      </c>
      <c r="E299" s="13" t="str">
        <f>IF('2_かんたん入力'!K299="","",'2_かんたん入力'!K299)</f>
        <v/>
      </c>
      <c r="F299" s="11" t="str">
        <f>IF('2_かんたん入力'!G299="","",'2_かんたん入力'!G299)</f>
        <v/>
      </c>
    </row>
    <row r="300" ht="18.75" customHeight="1">
      <c r="A300" s="12" t="str">
        <f>IF('2_かんたん入力'!B300="","",'2_かんたん入力'!B300)</f>
        <v/>
      </c>
      <c r="B300" s="11" t="str">
        <f>IF('2_かんたん入力'!H300="","",IF(OR('2_かんたん入力'!H300="個人のクレジットカード",'2_かんたん入力'!H300="個人の現金・立替"),"事業主借",'2_かんたん入力'!H300))</f>
        <v/>
      </c>
      <c r="C300" s="13" t="str">
        <f>IF('2_かんたん入力'!I300="","",'2_かんたん入力'!I300)</f>
        <v/>
      </c>
      <c r="D300" s="11" t="str">
        <f>IF('2_かんたん入力'!J300="","",IF(OR('2_かんたん入力'!J300="個人のクレジットカード",'2_かんたん入力'!J300="個人の現金・立替"),"事業主借",'2_かんたん入力'!J300))</f>
        <v/>
      </c>
      <c r="E300" s="13" t="str">
        <f>IF('2_かんたん入力'!K300="","",'2_かんたん入力'!K300)</f>
        <v/>
      </c>
      <c r="F300" s="11" t="str">
        <f>IF('2_かんたん入力'!G300="","",'2_かんたん入力'!G300)</f>
        <v/>
      </c>
    </row>
    <row r="301" ht="18.75" customHeight="1">
      <c r="A301" s="12" t="str">
        <f>IF('2_かんたん入力'!B301="","",'2_かんたん入力'!B301)</f>
        <v/>
      </c>
      <c r="B301" s="11" t="str">
        <f>IF('2_かんたん入力'!H301="","",IF(OR('2_かんたん入力'!H301="個人のクレジットカード",'2_かんたん入力'!H301="個人の現金・立替"),"事業主借",'2_かんたん入力'!H301))</f>
        <v/>
      </c>
      <c r="C301" s="13" t="str">
        <f>IF('2_かんたん入力'!I301="","",'2_かんたん入力'!I301)</f>
        <v/>
      </c>
      <c r="D301" s="11" t="str">
        <f>IF('2_かんたん入力'!J301="","",IF(OR('2_かんたん入力'!J301="個人のクレジットカード",'2_かんたん入力'!J301="個人の現金・立替"),"事業主借",'2_かんたん入力'!J301))</f>
        <v/>
      </c>
      <c r="E301" s="13" t="str">
        <f>IF('2_かんたん入力'!K301="","",'2_かんたん入力'!K301)</f>
        <v/>
      </c>
      <c r="F301" s="11" t="str">
        <f>IF('2_かんたん入力'!G301="","",'2_かんたん入力'!G301)</f>
        <v/>
      </c>
    </row>
    <row r="302" ht="18.75" customHeight="1">
      <c r="A302" s="12" t="str">
        <f>IF('2_かんたん入力'!B302="","",'2_かんたん入力'!B302)</f>
        <v/>
      </c>
      <c r="B302" s="11" t="str">
        <f>IF('2_かんたん入力'!H302="","",IF(OR('2_かんたん入力'!H302="個人のクレジットカード",'2_かんたん入力'!H302="個人の現金・立替"),"事業主借",'2_かんたん入力'!H302))</f>
        <v/>
      </c>
      <c r="C302" s="13" t="str">
        <f>IF('2_かんたん入力'!I302="","",'2_かんたん入力'!I302)</f>
        <v/>
      </c>
      <c r="D302" s="11" t="str">
        <f>IF('2_かんたん入力'!J302="","",IF(OR('2_かんたん入力'!J302="個人のクレジットカード",'2_かんたん入力'!J302="個人の現金・立替"),"事業主借",'2_かんたん入力'!J302))</f>
        <v/>
      </c>
      <c r="E302" s="13" t="str">
        <f>IF('2_かんたん入力'!K302="","",'2_かんたん入力'!K302)</f>
        <v/>
      </c>
      <c r="F302" s="11" t="str">
        <f>IF('2_かんたん入力'!G302="","",'2_かんたん入力'!G302)</f>
        <v/>
      </c>
    </row>
    <row r="303" ht="18.75" customHeight="1">
      <c r="A303" s="12" t="str">
        <f>IF('2_かんたん入力'!B303="","",'2_かんたん入力'!B303)</f>
        <v/>
      </c>
      <c r="B303" s="11" t="str">
        <f>IF('2_かんたん入力'!H303="","",IF(OR('2_かんたん入力'!H303="個人のクレジットカード",'2_かんたん入力'!H303="個人の現金・立替"),"事業主借",'2_かんたん入力'!H303))</f>
        <v/>
      </c>
      <c r="C303" s="13" t="str">
        <f>IF('2_かんたん入力'!I303="","",'2_かんたん入力'!I303)</f>
        <v/>
      </c>
      <c r="D303" s="11" t="str">
        <f>IF('2_かんたん入力'!J303="","",IF(OR('2_かんたん入力'!J303="個人のクレジットカード",'2_かんたん入力'!J303="個人の現金・立替"),"事業主借",'2_かんたん入力'!J303))</f>
        <v/>
      </c>
      <c r="E303" s="13" t="str">
        <f>IF('2_かんたん入力'!K303="","",'2_かんたん入力'!K303)</f>
        <v/>
      </c>
      <c r="F303" s="11" t="str">
        <f>IF('2_かんたん入力'!G303="","",'2_かんたん入力'!G303)</f>
        <v/>
      </c>
    </row>
    <row r="304" ht="18.75" customHeight="1">
      <c r="A304" s="12" t="str">
        <f>IF('2_かんたん入力'!B304="","",'2_かんたん入力'!B304)</f>
        <v/>
      </c>
      <c r="B304" s="11" t="str">
        <f>IF('2_かんたん入力'!H304="","",IF(OR('2_かんたん入力'!H304="個人のクレジットカード",'2_かんたん入力'!H304="個人の現金・立替"),"事業主借",'2_かんたん入力'!H304))</f>
        <v/>
      </c>
      <c r="C304" s="13" t="str">
        <f>IF('2_かんたん入力'!I304="","",'2_かんたん入力'!I304)</f>
        <v/>
      </c>
      <c r="D304" s="11" t="str">
        <f>IF('2_かんたん入力'!J304="","",IF(OR('2_かんたん入力'!J304="個人のクレジットカード",'2_かんたん入力'!J304="個人の現金・立替"),"事業主借",'2_かんたん入力'!J304))</f>
        <v/>
      </c>
      <c r="E304" s="13" t="str">
        <f>IF('2_かんたん入力'!K304="","",'2_かんたん入力'!K304)</f>
        <v/>
      </c>
      <c r="F304" s="11" t="str">
        <f>IF('2_かんたん入力'!G304="","",'2_かんたん入力'!G304)</f>
        <v/>
      </c>
    </row>
    <row r="305" ht="18.75" customHeight="1">
      <c r="A305" s="12" t="str">
        <f>IF('2_かんたん入力'!B305="","",'2_かんたん入力'!B305)</f>
        <v/>
      </c>
      <c r="B305" s="11" t="str">
        <f>IF('2_かんたん入力'!H305="","",IF(OR('2_かんたん入力'!H305="個人のクレジットカード",'2_かんたん入力'!H305="個人の現金・立替"),"事業主借",'2_かんたん入力'!H305))</f>
        <v/>
      </c>
      <c r="C305" s="13" t="str">
        <f>IF('2_かんたん入力'!I305="","",'2_かんたん入力'!I305)</f>
        <v/>
      </c>
      <c r="D305" s="11" t="str">
        <f>IF('2_かんたん入力'!J305="","",IF(OR('2_かんたん入力'!J305="個人のクレジットカード",'2_かんたん入力'!J305="個人の現金・立替"),"事業主借",'2_かんたん入力'!J305))</f>
        <v/>
      </c>
      <c r="E305" s="13" t="str">
        <f>IF('2_かんたん入力'!K305="","",'2_かんたん入力'!K305)</f>
        <v/>
      </c>
      <c r="F305" s="11" t="str">
        <f>IF('2_かんたん入力'!G305="","",'2_かんたん入力'!G305)</f>
        <v/>
      </c>
    </row>
    <row r="306" ht="18.75" customHeight="1">
      <c r="A306" s="12" t="str">
        <f>IF('2_かんたん入力'!B306="","",'2_かんたん入力'!B306)</f>
        <v/>
      </c>
      <c r="B306" s="11" t="str">
        <f>IF('2_かんたん入力'!H306="","",IF(OR('2_かんたん入力'!H306="個人のクレジットカード",'2_かんたん入力'!H306="個人の現金・立替"),"事業主借",'2_かんたん入力'!H306))</f>
        <v/>
      </c>
      <c r="C306" s="13" t="str">
        <f>IF('2_かんたん入力'!I306="","",'2_かんたん入力'!I306)</f>
        <v/>
      </c>
      <c r="D306" s="11" t="str">
        <f>IF('2_かんたん入力'!J306="","",IF(OR('2_かんたん入力'!J306="個人のクレジットカード",'2_かんたん入力'!J306="個人の現金・立替"),"事業主借",'2_かんたん入力'!J306))</f>
        <v/>
      </c>
      <c r="E306" s="13" t="str">
        <f>IF('2_かんたん入力'!K306="","",'2_かんたん入力'!K306)</f>
        <v/>
      </c>
      <c r="F306" s="11" t="str">
        <f>IF('2_かんたん入力'!G306="","",'2_かんたん入力'!G306)</f>
        <v/>
      </c>
    </row>
    <row r="307" ht="18.75" customHeight="1">
      <c r="A307" s="12" t="str">
        <f>IF('2_かんたん入力'!B307="","",'2_かんたん入力'!B307)</f>
        <v/>
      </c>
      <c r="B307" s="11" t="str">
        <f>IF('2_かんたん入力'!H307="","",IF(OR('2_かんたん入力'!H307="個人のクレジットカード",'2_かんたん入力'!H307="個人の現金・立替"),"事業主借",'2_かんたん入力'!H307))</f>
        <v/>
      </c>
      <c r="C307" s="13" t="str">
        <f>IF('2_かんたん入力'!I307="","",'2_かんたん入力'!I307)</f>
        <v/>
      </c>
      <c r="D307" s="11" t="str">
        <f>IF('2_かんたん入力'!J307="","",IF(OR('2_かんたん入力'!J307="個人のクレジットカード",'2_かんたん入力'!J307="個人の現金・立替"),"事業主借",'2_かんたん入力'!J307))</f>
        <v/>
      </c>
      <c r="E307" s="13" t="str">
        <f>IF('2_かんたん入力'!K307="","",'2_かんたん入力'!K307)</f>
        <v/>
      </c>
      <c r="F307" s="11" t="str">
        <f>IF('2_かんたん入力'!G307="","",'2_かんたん入力'!G307)</f>
        <v/>
      </c>
    </row>
    <row r="308" ht="18.75" customHeight="1">
      <c r="A308" s="12" t="str">
        <f>IF('2_かんたん入力'!B308="","",'2_かんたん入力'!B308)</f>
        <v/>
      </c>
      <c r="B308" s="11" t="str">
        <f>IF('2_かんたん入力'!H308="","",IF(OR('2_かんたん入力'!H308="個人のクレジットカード",'2_かんたん入力'!H308="個人の現金・立替"),"事業主借",'2_かんたん入力'!H308))</f>
        <v/>
      </c>
      <c r="C308" s="13" t="str">
        <f>IF('2_かんたん入力'!I308="","",'2_かんたん入力'!I308)</f>
        <v/>
      </c>
      <c r="D308" s="11" t="str">
        <f>IF('2_かんたん入力'!J308="","",IF(OR('2_かんたん入力'!J308="個人のクレジットカード",'2_かんたん入力'!J308="個人の現金・立替"),"事業主借",'2_かんたん入力'!J308))</f>
        <v/>
      </c>
      <c r="E308" s="13" t="str">
        <f>IF('2_かんたん入力'!K308="","",'2_かんたん入力'!K308)</f>
        <v/>
      </c>
      <c r="F308" s="11" t="str">
        <f>IF('2_かんたん入力'!G308="","",'2_かんたん入力'!G308)</f>
        <v/>
      </c>
    </row>
    <row r="309" ht="18.75" customHeight="1">
      <c r="A309" s="12" t="str">
        <f>IF('2_かんたん入力'!B309="","",'2_かんたん入力'!B309)</f>
        <v/>
      </c>
      <c r="B309" s="11" t="str">
        <f>IF('2_かんたん入力'!H309="","",IF(OR('2_かんたん入力'!H309="個人のクレジットカード",'2_かんたん入力'!H309="個人の現金・立替"),"事業主借",'2_かんたん入力'!H309))</f>
        <v/>
      </c>
      <c r="C309" s="13" t="str">
        <f>IF('2_かんたん入力'!I309="","",'2_かんたん入力'!I309)</f>
        <v/>
      </c>
      <c r="D309" s="11" t="str">
        <f>IF('2_かんたん入力'!J309="","",IF(OR('2_かんたん入力'!J309="個人のクレジットカード",'2_かんたん入力'!J309="個人の現金・立替"),"事業主借",'2_かんたん入力'!J309))</f>
        <v/>
      </c>
      <c r="E309" s="13" t="str">
        <f>IF('2_かんたん入力'!K309="","",'2_かんたん入力'!K309)</f>
        <v/>
      </c>
      <c r="F309" s="11" t="str">
        <f>IF('2_かんたん入力'!G309="","",'2_かんたん入力'!G309)</f>
        <v/>
      </c>
    </row>
    <row r="310" ht="18.75" customHeight="1">
      <c r="A310" s="12" t="str">
        <f>IF('2_かんたん入力'!B310="","",'2_かんたん入力'!B310)</f>
        <v/>
      </c>
      <c r="B310" s="11" t="str">
        <f>IF('2_かんたん入力'!H310="","",IF(OR('2_かんたん入力'!H310="個人のクレジットカード",'2_かんたん入力'!H310="個人の現金・立替"),"事業主借",'2_かんたん入力'!H310))</f>
        <v/>
      </c>
      <c r="C310" s="13" t="str">
        <f>IF('2_かんたん入力'!I310="","",'2_かんたん入力'!I310)</f>
        <v/>
      </c>
      <c r="D310" s="11" t="str">
        <f>IF('2_かんたん入力'!J310="","",IF(OR('2_かんたん入力'!J310="個人のクレジットカード",'2_かんたん入力'!J310="個人の現金・立替"),"事業主借",'2_かんたん入力'!J310))</f>
        <v/>
      </c>
      <c r="E310" s="13" t="str">
        <f>IF('2_かんたん入力'!K310="","",'2_かんたん入力'!K310)</f>
        <v/>
      </c>
      <c r="F310" s="11" t="str">
        <f>IF('2_かんたん入力'!G310="","",'2_かんたん入力'!G310)</f>
        <v/>
      </c>
    </row>
    <row r="311" ht="18.75" customHeight="1">
      <c r="A311" s="12" t="str">
        <f>IF('2_かんたん入力'!B311="","",'2_かんたん入力'!B311)</f>
        <v/>
      </c>
      <c r="B311" s="11" t="str">
        <f>IF('2_かんたん入力'!H311="","",IF(OR('2_かんたん入力'!H311="個人のクレジットカード",'2_かんたん入力'!H311="個人の現金・立替"),"事業主借",'2_かんたん入力'!H311))</f>
        <v/>
      </c>
      <c r="C311" s="13" t="str">
        <f>IF('2_かんたん入力'!I311="","",'2_かんたん入力'!I311)</f>
        <v/>
      </c>
      <c r="D311" s="11" t="str">
        <f>IF('2_かんたん入力'!J311="","",IF(OR('2_かんたん入力'!J311="個人のクレジットカード",'2_かんたん入力'!J311="個人の現金・立替"),"事業主借",'2_かんたん入力'!J311))</f>
        <v/>
      </c>
      <c r="E311" s="13" t="str">
        <f>IF('2_かんたん入力'!K311="","",'2_かんたん入力'!K311)</f>
        <v/>
      </c>
      <c r="F311" s="11" t="str">
        <f>IF('2_かんたん入力'!G311="","",'2_かんたん入力'!G311)</f>
        <v/>
      </c>
    </row>
    <row r="312" ht="18.75" customHeight="1">
      <c r="A312" s="12" t="str">
        <f>IF('2_かんたん入力'!B312="","",'2_かんたん入力'!B312)</f>
        <v/>
      </c>
      <c r="B312" s="11" t="str">
        <f>IF('2_かんたん入力'!H312="","",IF(OR('2_かんたん入力'!H312="個人のクレジットカード",'2_かんたん入力'!H312="個人の現金・立替"),"事業主借",'2_かんたん入力'!H312))</f>
        <v/>
      </c>
      <c r="C312" s="13" t="str">
        <f>IF('2_かんたん入力'!I312="","",'2_かんたん入力'!I312)</f>
        <v/>
      </c>
      <c r="D312" s="11" t="str">
        <f>IF('2_かんたん入力'!J312="","",IF(OR('2_かんたん入力'!J312="個人のクレジットカード",'2_かんたん入力'!J312="個人の現金・立替"),"事業主借",'2_かんたん入力'!J312))</f>
        <v/>
      </c>
      <c r="E312" s="13" t="str">
        <f>IF('2_かんたん入力'!K312="","",'2_かんたん入力'!K312)</f>
        <v/>
      </c>
      <c r="F312" s="11" t="str">
        <f>IF('2_かんたん入力'!G312="","",'2_かんたん入力'!G312)</f>
        <v/>
      </c>
    </row>
    <row r="313" ht="18.75" customHeight="1">
      <c r="A313" s="12" t="str">
        <f>IF('2_かんたん入力'!B313="","",'2_かんたん入力'!B313)</f>
        <v/>
      </c>
      <c r="B313" s="11" t="str">
        <f>IF('2_かんたん入力'!H313="","",IF(OR('2_かんたん入力'!H313="個人のクレジットカード",'2_かんたん入力'!H313="個人の現金・立替"),"事業主借",'2_かんたん入力'!H313))</f>
        <v/>
      </c>
      <c r="C313" s="13" t="str">
        <f>IF('2_かんたん入力'!I313="","",'2_かんたん入力'!I313)</f>
        <v/>
      </c>
      <c r="D313" s="11" t="str">
        <f>IF('2_かんたん入力'!J313="","",IF(OR('2_かんたん入力'!J313="個人のクレジットカード",'2_かんたん入力'!J313="個人の現金・立替"),"事業主借",'2_かんたん入力'!J313))</f>
        <v/>
      </c>
      <c r="E313" s="13" t="str">
        <f>IF('2_かんたん入力'!K313="","",'2_かんたん入力'!K313)</f>
        <v/>
      </c>
      <c r="F313" s="11" t="str">
        <f>IF('2_かんたん入力'!G313="","",'2_かんたん入力'!G313)</f>
        <v/>
      </c>
    </row>
    <row r="314" ht="18.75" customHeight="1">
      <c r="A314" s="12" t="str">
        <f>IF('2_かんたん入力'!B314="","",'2_かんたん入力'!B314)</f>
        <v/>
      </c>
      <c r="B314" s="11" t="str">
        <f>IF('2_かんたん入力'!H314="","",IF(OR('2_かんたん入力'!H314="個人のクレジットカード",'2_かんたん入力'!H314="個人の現金・立替"),"事業主借",'2_かんたん入力'!H314))</f>
        <v/>
      </c>
      <c r="C314" s="13" t="str">
        <f>IF('2_かんたん入力'!I314="","",'2_かんたん入力'!I314)</f>
        <v/>
      </c>
      <c r="D314" s="11" t="str">
        <f>IF('2_かんたん入力'!J314="","",IF(OR('2_かんたん入力'!J314="個人のクレジットカード",'2_かんたん入力'!J314="個人の現金・立替"),"事業主借",'2_かんたん入力'!J314))</f>
        <v/>
      </c>
      <c r="E314" s="13" t="str">
        <f>IF('2_かんたん入力'!K314="","",'2_かんたん入力'!K314)</f>
        <v/>
      </c>
      <c r="F314" s="11" t="str">
        <f>IF('2_かんたん入力'!G314="","",'2_かんたん入力'!G314)</f>
        <v/>
      </c>
    </row>
    <row r="315" ht="18.75" customHeight="1">
      <c r="A315" s="12" t="str">
        <f>IF('2_かんたん入力'!B315="","",'2_かんたん入力'!B315)</f>
        <v/>
      </c>
      <c r="B315" s="11" t="str">
        <f>IF('2_かんたん入力'!H315="","",IF(OR('2_かんたん入力'!H315="個人のクレジットカード",'2_かんたん入力'!H315="個人の現金・立替"),"事業主借",'2_かんたん入力'!H315))</f>
        <v/>
      </c>
      <c r="C315" s="13" t="str">
        <f>IF('2_かんたん入力'!I315="","",'2_かんたん入力'!I315)</f>
        <v/>
      </c>
      <c r="D315" s="11" t="str">
        <f>IF('2_かんたん入力'!J315="","",IF(OR('2_かんたん入力'!J315="個人のクレジットカード",'2_かんたん入力'!J315="個人の現金・立替"),"事業主借",'2_かんたん入力'!J315))</f>
        <v/>
      </c>
      <c r="E315" s="13" t="str">
        <f>IF('2_かんたん入力'!K315="","",'2_かんたん入力'!K315)</f>
        <v/>
      </c>
      <c r="F315" s="11" t="str">
        <f>IF('2_かんたん入力'!G315="","",'2_かんたん入力'!G315)</f>
        <v/>
      </c>
    </row>
    <row r="316" ht="18.75" customHeight="1">
      <c r="A316" s="12" t="str">
        <f>IF('2_かんたん入力'!B316="","",'2_かんたん入力'!B316)</f>
        <v/>
      </c>
      <c r="B316" s="11" t="str">
        <f>IF('2_かんたん入力'!H316="","",IF(OR('2_かんたん入力'!H316="個人のクレジットカード",'2_かんたん入力'!H316="個人の現金・立替"),"事業主借",'2_かんたん入力'!H316))</f>
        <v/>
      </c>
      <c r="C316" s="13" t="str">
        <f>IF('2_かんたん入力'!I316="","",'2_かんたん入力'!I316)</f>
        <v/>
      </c>
      <c r="D316" s="11" t="str">
        <f>IF('2_かんたん入力'!J316="","",IF(OR('2_かんたん入力'!J316="個人のクレジットカード",'2_かんたん入力'!J316="個人の現金・立替"),"事業主借",'2_かんたん入力'!J316))</f>
        <v/>
      </c>
      <c r="E316" s="13" t="str">
        <f>IF('2_かんたん入力'!K316="","",'2_かんたん入力'!K316)</f>
        <v/>
      </c>
      <c r="F316" s="11" t="str">
        <f>IF('2_かんたん入力'!G316="","",'2_かんたん入力'!G316)</f>
        <v/>
      </c>
    </row>
    <row r="317" ht="18.75" customHeight="1">
      <c r="A317" s="12" t="str">
        <f>IF('2_かんたん入力'!B317="","",'2_かんたん入力'!B317)</f>
        <v/>
      </c>
      <c r="B317" s="11" t="str">
        <f>IF('2_かんたん入力'!H317="","",IF(OR('2_かんたん入力'!H317="個人のクレジットカード",'2_かんたん入力'!H317="個人の現金・立替"),"事業主借",'2_かんたん入力'!H317))</f>
        <v/>
      </c>
      <c r="C317" s="13" t="str">
        <f>IF('2_かんたん入力'!I317="","",'2_かんたん入力'!I317)</f>
        <v/>
      </c>
      <c r="D317" s="11" t="str">
        <f>IF('2_かんたん入力'!J317="","",IF(OR('2_かんたん入力'!J317="個人のクレジットカード",'2_かんたん入力'!J317="個人の現金・立替"),"事業主借",'2_かんたん入力'!J317))</f>
        <v/>
      </c>
      <c r="E317" s="13" t="str">
        <f>IF('2_かんたん入力'!K317="","",'2_かんたん入力'!K317)</f>
        <v/>
      </c>
      <c r="F317" s="11" t="str">
        <f>IF('2_かんたん入力'!G317="","",'2_かんたん入力'!G317)</f>
        <v/>
      </c>
    </row>
    <row r="318" ht="18.75" customHeight="1">
      <c r="A318" s="12" t="str">
        <f>IF('2_かんたん入力'!B318="","",'2_かんたん入力'!B318)</f>
        <v/>
      </c>
      <c r="B318" s="11" t="str">
        <f>IF('2_かんたん入力'!H318="","",IF(OR('2_かんたん入力'!H318="個人のクレジットカード",'2_かんたん入力'!H318="個人の現金・立替"),"事業主借",'2_かんたん入力'!H318))</f>
        <v/>
      </c>
      <c r="C318" s="13" t="str">
        <f>IF('2_かんたん入力'!I318="","",'2_かんたん入力'!I318)</f>
        <v/>
      </c>
      <c r="D318" s="11" t="str">
        <f>IF('2_かんたん入力'!J318="","",IF(OR('2_かんたん入力'!J318="個人のクレジットカード",'2_かんたん入力'!J318="個人の現金・立替"),"事業主借",'2_かんたん入力'!J318))</f>
        <v/>
      </c>
      <c r="E318" s="13" t="str">
        <f>IF('2_かんたん入力'!K318="","",'2_かんたん入力'!K318)</f>
        <v/>
      </c>
      <c r="F318" s="11" t="str">
        <f>IF('2_かんたん入力'!G318="","",'2_かんたん入力'!G318)</f>
        <v/>
      </c>
    </row>
    <row r="319" ht="18.75" customHeight="1">
      <c r="A319" s="12" t="str">
        <f>IF('2_かんたん入力'!B319="","",'2_かんたん入力'!B319)</f>
        <v/>
      </c>
      <c r="B319" s="11" t="str">
        <f>IF('2_かんたん入力'!H319="","",IF(OR('2_かんたん入力'!H319="個人のクレジットカード",'2_かんたん入力'!H319="個人の現金・立替"),"事業主借",'2_かんたん入力'!H319))</f>
        <v/>
      </c>
      <c r="C319" s="13" t="str">
        <f>IF('2_かんたん入力'!I319="","",'2_かんたん入力'!I319)</f>
        <v/>
      </c>
      <c r="D319" s="11" t="str">
        <f>IF('2_かんたん入力'!J319="","",IF(OR('2_かんたん入力'!J319="個人のクレジットカード",'2_かんたん入力'!J319="個人の現金・立替"),"事業主借",'2_かんたん入力'!J319))</f>
        <v/>
      </c>
      <c r="E319" s="13" t="str">
        <f>IF('2_かんたん入力'!K319="","",'2_かんたん入力'!K319)</f>
        <v/>
      </c>
      <c r="F319" s="11" t="str">
        <f>IF('2_かんたん入力'!G319="","",'2_かんたん入力'!G319)</f>
        <v/>
      </c>
    </row>
    <row r="320" ht="18.75" customHeight="1">
      <c r="A320" s="12" t="str">
        <f>IF('2_かんたん入力'!B320="","",'2_かんたん入力'!B320)</f>
        <v/>
      </c>
      <c r="B320" s="11" t="str">
        <f>IF('2_かんたん入力'!H320="","",IF(OR('2_かんたん入力'!H320="個人のクレジットカード",'2_かんたん入力'!H320="個人の現金・立替"),"事業主借",'2_かんたん入力'!H320))</f>
        <v/>
      </c>
      <c r="C320" s="13" t="str">
        <f>IF('2_かんたん入力'!I320="","",'2_かんたん入力'!I320)</f>
        <v/>
      </c>
      <c r="D320" s="11" t="str">
        <f>IF('2_かんたん入力'!J320="","",IF(OR('2_かんたん入力'!J320="個人のクレジットカード",'2_かんたん入力'!J320="個人の現金・立替"),"事業主借",'2_かんたん入力'!J320))</f>
        <v/>
      </c>
      <c r="E320" s="13" t="str">
        <f>IF('2_かんたん入力'!K320="","",'2_かんたん入力'!K320)</f>
        <v/>
      </c>
      <c r="F320" s="11" t="str">
        <f>IF('2_かんたん入力'!G320="","",'2_かんたん入力'!G320)</f>
        <v/>
      </c>
    </row>
    <row r="321" ht="18.75" customHeight="1">
      <c r="A321" s="12" t="str">
        <f>IF('2_かんたん入力'!B321="","",'2_かんたん入力'!B321)</f>
        <v/>
      </c>
      <c r="B321" s="11" t="str">
        <f>IF('2_かんたん入力'!H321="","",IF(OR('2_かんたん入力'!H321="個人のクレジットカード",'2_かんたん入力'!H321="個人の現金・立替"),"事業主借",'2_かんたん入力'!H321))</f>
        <v/>
      </c>
      <c r="C321" s="13" t="str">
        <f>IF('2_かんたん入力'!I321="","",'2_かんたん入力'!I321)</f>
        <v/>
      </c>
      <c r="D321" s="11" t="str">
        <f>IF('2_かんたん入力'!J321="","",IF(OR('2_かんたん入力'!J321="個人のクレジットカード",'2_かんたん入力'!J321="個人の現金・立替"),"事業主借",'2_かんたん入力'!J321))</f>
        <v/>
      </c>
      <c r="E321" s="13" t="str">
        <f>IF('2_かんたん入力'!K321="","",'2_かんたん入力'!K321)</f>
        <v/>
      </c>
      <c r="F321" s="11" t="str">
        <f>IF('2_かんたん入力'!G321="","",'2_かんたん入力'!G321)</f>
        <v/>
      </c>
    </row>
    <row r="322" ht="18.75" customHeight="1">
      <c r="A322" s="12" t="str">
        <f>IF('2_かんたん入力'!B322="","",'2_かんたん入力'!B322)</f>
        <v/>
      </c>
      <c r="B322" s="11" t="str">
        <f>IF('2_かんたん入力'!H322="","",IF(OR('2_かんたん入力'!H322="個人のクレジットカード",'2_かんたん入力'!H322="個人の現金・立替"),"事業主借",'2_かんたん入力'!H322))</f>
        <v/>
      </c>
      <c r="C322" s="13" t="str">
        <f>IF('2_かんたん入力'!I322="","",'2_かんたん入力'!I322)</f>
        <v/>
      </c>
      <c r="D322" s="11" t="str">
        <f>IF('2_かんたん入力'!J322="","",IF(OR('2_かんたん入力'!J322="個人のクレジットカード",'2_かんたん入力'!J322="個人の現金・立替"),"事業主借",'2_かんたん入力'!J322))</f>
        <v/>
      </c>
      <c r="E322" s="13" t="str">
        <f>IF('2_かんたん入力'!K322="","",'2_かんたん入力'!K322)</f>
        <v/>
      </c>
      <c r="F322" s="11" t="str">
        <f>IF('2_かんたん入力'!G322="","",'2_かんたん入力'!G322)</f>
        <v/>
      </c>
    </row>
    <row r="323" ht="18.75" customHeight="1">
      <c r="A323" s="12" t="str">
        <f>IF('2_かんたん入力'!B323="","",'2_かんたん入力'!B323)</f>
        <v/>
      </c>
      <c r="B323" s="11" t="str">
        <f>IF('2_かんたん入力'!H323="","",IF(OR('2_かんたん入力'!H323="個人のクレジットカード",'2_かんたん入力'!H323="個人の現金・立替"),"事業主借",'2_かんたん入力'!H323))</f>
        <v/>
      </c>
      <c r="C323" s="13" t="str">
        <f>IF('2_かんたん入力'!I323="","",'2_かんたん入力'!I323)</f>
        <v/>
      </c>
      <c r="D323" s="11" t="str">
        <f>IF('2_かんたん入力'!J323="","",IF(OR('2_かんたん入力'!J323="個人のクレジットカード",'2_かんたん入力'!J323="個人の現金・立替"),"事業主借",'2_かんたん入力'!J323))</f>
        <v/>
      </c>
      <c r="E323" s="13" t="str">
        <f>IF('2_かんたん入力'!K323="","",'2_かんたん入力'!K323)</f>
        <v/>
      </c>
      <c r="F323" s="11" t="str">
        <f>IF('2_かんたん入力'!G323="","",'2_かんたん入力'!G323)</f>
        <v/>
      </c>
    </row>
    <row r="324" ht="18.75" customHeight="1">
      <c r="A324" s="12" t="str">
        <f>IF('2_かんたん入力'!B324="","",'2_かんたん入力'!B324)</f>
        <v/>
      </c>
      <c r="B324" s="11" t="str">
        <f>IF('2_かんたん入力'!H324="","",IF(OR('2_かんたん入力'!H324="個人のクレジットカード",'2_かんたん入力'!H324="個人の現金・立替"),"事業主借",'2_かんたん入力'!H324))</f>
        <v/>
      </c>
      <c r="C324" s="13" t="str">
        <f>IF('2_かんたん入力'!I324="","",'2_かんたん入力'!I324)</f>
        <v/>
      </c>
      <c r="D324" s="11" t="str">
        <f>IF('2_かんたん入力'!J324="","",IF(OR('2_かんたん入力'!J324="個人のクレジットカード",'2_かんたん入力'!J324="個人の現金・立替"),"事業主借",'2_かんたん入力'!J324))</f>
        <v/>
      </c>
      <c r="E324" s="13" t="str">
        <f>IF('2_かんたん入力'!K324="","",'2_かんたん入力'!K324)</f>
        <v/>
      </c>
      <c r="F324" s="11" t="str">
        <f>IF('2_かんたん入力'!G324="","",'2_かんたん入力'!G324)</f>
        <v/>
      </c>
    </row>
    <row r="325" ht="18.75" customHeight="1">
      <c r="A325" s="12" t="str">
        <f>IF('2_かんたん入力'!B325="","",'2_かんたん入力'!B325)</f>
        <v/>
      </c>
      <c r="B325" s="11" t="str">
        <f>IF('2_かんたん入力'!H325="","",IF(OR('2_かんたん入力'!H325="個人のクレジットカード",'2_かんたん入力'!H325="個人の現金・立替"),"事業主借",'2_かんたん入力'!H325))</f>
        <v/>
      </c>
      <c r="C325" s="13" t="str">
        <f>IF('2_かんたん入力'!I325="","",'2_かんたん入力'!I325)</f>
        <v/>
      </c>
      <c r="D325" s="11" t="str">
        <f>IF('2_かんたん入力'!J325="","",IF(OR('2_かんたん入力'!J325="個人のクレジットカード",'2_かんたん入力'!J325="個人の現金・立替"),"事業主借",'2_かんたん入力'!J325))</f>
        <v/>
      </c>
      <c r="E325" s="13" t="str">
        <f>IF('2_かんたん入力'!K325="","",'2_かんたん入力'!K325)</f>
        <v/>
      </c>
      <c r="F325" s="11" t="str">
        <f>IF('2_かんたん入力'!G325="","",'2_かんたん入力'!G325)</f>
        <v/>
      </c>
    </row>
    <row r="326" ht="18.75" customHeight="1">
      <c r="A326" s="12" t="str">
        <f>IF('2_かんたん入力'!B326="","",'2_かんたん入力'!B326)</f>
        <v/>
      </c>
      <c r="B326" s="11" t="str">
        <f>IF('2_かんたん入力'!H326="","",IF(OR('2_かんたん入力'!H326="個人のクレジットカード",'2_かんたん入力'!H326="個人の現金・立替"),"事業主借",'2_かんたん入力'!H326))</f>
        <v/>
      </c>
      <c r="C326" s="13" t="str">
        <f>IF('2_かんたん入力'!I326="","",'2_かんたん入力'!I326)</f>
        <v/>
      </c>
      <c r="D326" s="11" t="str">
        <f>IF('2_かんたん入力'!J326="","",IF(OR('2_かんたん入力'!J326="個人のクレジットカード",'2_かんたん入力'!J326="個人の現金・立替"),"事業主借",'2_かんたん入力'!J326))</f>
        <v/>
      </c>
      <c r="E326" s="13" t="str">
        <f>IF('2_かんたん入力'!K326="","",'2_かんたん入力'!K326)</f>
        <v/>
      </c>
      <c r="F326" s="11" t="str">
        <f>IF('2_かんたん入力'!G326="","",'2_かんたん入力'!G326)</f>
        <v/>
      </c>
    </row>
    <row r="327" ht="18.75" customHeight="1">
      <c r="A327" s="12" t="str">
        <f>IF('2_かんたん入力'!B327="","",'2_かんたん入力'!B327)</f>
        <v/>
      </c>
      <c r="B327" s="11" t="str">
        <f>IF('2_かんたん入力'!H327="","",IF(OR('2_かんたん入力'!H327="個人のクレジットカード",'2_かんたん入力'!H327="個人の現金・立替"),"事業主借",'2_かんたん入力'!H327))</f>
        <v/>
      </c>
      <c r="C327" s="13" t="str">
        <f>IF('2_かんたん入力'!I327="","",'2_かんたん入力'!I327)</f>
        <v/>
      </c>
      <c r="D327" s="11" t="str">
        <f>IF('2_かんたん入力'!J327="","",IF(OR('2_かんたん入力'!J327="個人のクレジットカード",'2_かんたん入力'!J327="個人の現金・立替"),"事業主借",'2_かんたん入力'!J327))</f>
        <v/>
      </c>
      <c r="E327" s="13" t="str">
        <f>IF('2_かんたん入力'!K327="","",'2_かんたん入力'!K327)</f>
        <v/>
      </c>
      <c r="F327" s="11" t="str">
        <f>IF('2_かんたん入力'!G327="","",'2_かんたん入力'!G327)</f>
        <v/>
      </c>
    </row>
    <row r="328" ht="18.75" customHeight="1">
      <c r="A328" s="12" t="str">
        <f>IF('2_かんたん入力'!B328="","",'2_かんたん入力'!B328)</f>
        <v/>
      </c>
      <c r="B328" s="11" t="str">
        <f>IF('2_かんたん入力'!H328="","",IF(OR('2_かんたん入力'!H328="個人のクレジットカード",'2_かんたん入力'!H328="個人の現金・立替"),"事業主借",'2_かんたん入力'!H328))</f>
        <v/>
      </c>
      <c r="C328" s="13" t="str">
        <f>IF('2_かんたん入力'!I328="","",'2_かんたん入力'!I328)</f>
        <v/>
      </c>
      <c r="D328" s="11" t="str">
        <f>IF('2_かんたん入力'!J328="","",IF(OR('2_かんたん入力'!J328="個人のクレジットカード",'2_かんたん入力'!J328="個人の現金・立替"),"事業主借",'2_かんたん入力'!J328))</f>
        <v/>
      </c>
      <c r="E328" s="13" t="str">
        <f>IF('2_かんたん入力'!K328="","",'2_かんたん入力'!K328)</f>
        <v/>
      </c>
      <c r="F328" s="11" t="str">
        <f>IF('2_かんたん入力'!G328="","",'2_かんたん入力'!G328)</f>
        <v/>
      </c>
    </row>
    <row r="329" ht="18.75" customHeight="1">
      <c r="A329" s="12" t="str">
        <f>IF('2_かんたん入力'!B329="","",'2_かんたん入力'!B329)</f>
        <v/>
      </c>
      <c r="B329" s="11" t="str">
        <f>IF('2_かんたん入力'!H329="","",IF(OR('2_かんたん入力'!H329="個人のクレジットカード",'2_かんたん入力'!H329="個人の現金・立替"),"事業主借",'2_かんたん入力'!H329))</f>
        <v/>
      </c>
      <c r="C329" s="13" t="str">
        <f>IF('2_かんたん入力'!I329="","",'2_かんたん入力'!I329)</f>
        <v/>
      </c>
      <c r="D329" s="11" t="str">
        <f>IF('2_かんたん入力'!J329="","",IF(OR('2_かんたん入力'!J329="個人のクレジットカード",'2_かんたん入力'!J329="個人の現金・立替"),"事業主借",'2_かんたん入力'!J329))</f>
        <v/>
      </c>
      <c r="E329" s="13" t="str">
        <f>IF('2_かんたん入力'!K329="","",'2_かんたん入力'!K329)</f>
        <v/>
      </c>
      <c r="F329" s="11" t="str">
        <f>IF('2_かんたん入力'!G329="","",'2_かんたん入力'!G329)</f>
        <v/>
      </c>
    </row>
    <row r="330" ht="18.75" customHeight="1">
      <c r="A330" s="12" t="str">
        <f>IF('2_かんたん入力'!B330="","",'2_かんたん入力'!B330)</f>
        <v/>
      </c>
      <c r="B330" s="11" t="str">
        <f>IF('2_かんたん入力'!H330="","",IF(OR('2_かんたん入力'!H330="個人のクレジットカード",'2_かんたん入力'!H330="個人の現金・立替"),"事業主借",'2_かんたん入力'!H330))</f>
        <v/>
      </c>
      <c r="C330" s="13" t="str">
        <f>IF('2_かんたん入力'!I330="","",'2_かんたん入力'!I330)</f>
        <v/>
      </c>
      <c r="D330" s="11" t="str">
        <f>IF('2_かんたん入力'!J330="","",IF(OR('2_かんたん入力'!J330="個人のクレジットカード",'2_かんたん入力'!J330="個人の現金・立替"),"事業主借",'2_かんたん入力'!J330))</f>
        <v/>
      </c>
      <c r="E330" s="13" t="str">
        <f>IF('2_かんたん入力'!K330="","",'2_かんたん入力'!K330)</f>
        <v/>
      </c>
      <c r="F330" s="11" t="str">
        <f>IF('2_かんたん入力'!G330="","",'2_かんたん入力'!G330)</f>
        <v/>
      </c>
    </row>
    <row r="331" ht="18.75" customHeight="1">
      <c r="A331" s="12" t="str">
        <f>IF('2_かんたん入力'!B331="","",'2_かんたん入力'!B331)</f>
        <v/>
      </c>
      <c r="B331" s="11" t="str">
        <f>IF('2_かんたん入力'!H331="","",IF(OR('2_かんたん入力'!H331="個人のクレジットカード",'2_かんたん入力'!H331="個人の現金・立替"),"事業主借",'2_かんたん入力'!H331))</f>
        <v/>
      </c>
      <c r="C331" s="13" t="str">
        <f>IF('2_かんたん入力'!I331="","",'2_かんたん入力'!I331)</f>
        <v/>
      </c>
      <c r="D331" s="11" t="str">
        <f>IF('2_かんたん入力'!J331="","",IF(OR('2_かんたん入力'!J331="個人のクレジットカード",'2_かんたん入力'!J331="個人の現金・立替"),"事業主借",'2_かんたん入力'!J331))</f>
        <v/>
      </c>
      <c r="E331" s="13" t="str">
        <f>IF('2_かんたん入力'!K331="","",'2_かんたん入力'!K331)</f>
        <v/>
      </c>
      <c r="F331" s="11" t="str">
        <f>IF('2_かんたん入力'!G331="","",'2_かんたん入力'!G331)</f>
        <v/>
      </c>
    </row>
    <row r="332" ht="18.75" customHeight="1">
      <c r="A332" s="12" t="str">
        <f>IF('2_かんたん入力'!B332="","",'2_かんたん入力'!B332)</f>
        <v/>
      </c>
      <c r="B332" s="11" t="str">
        <f>IF('2_かんたん入力'!H332="","",IF(OR('2_かんたん入力'!H332="個人のクレジットカード",'2_かんたん入力'!H332="個人の現金・立替"),"事業主借",'2_かんたん入力'!H332))</f>
        <v/>
      </c>
      <c r="C332" s="13" t="str">
        <f>IF('2_かんたん入力'!I332="","",'2_かんたん入力'!I332)</f>
        <v/>
      </c>
      <c r="D332" s="11" t="str">
        <f>IF('2_かんたん入力'!J332="","",IF(OR('2_かんたん入力'!J332="個人のクレジットカード",'2_かんたん入力'!J332="個人の現金・立替"),"事業主借",'2_かんたん入力'!J332))</f>
        <v/>
      </c>
      <c r="E332" s="13" t="str">
        <f>IF('2_かんたん入力'!K332="","",'2_かんたん入力'!K332)</f>
        <v/>
      </c>
      <c r="F332" s="11" t="str">
        <f>IF('2_かんたん入力'!G332="","",'2_かんたん入力'!G332)</f>
        <v/>
      </c>
    </row>
    <row r="333" ht="18.75" customHeight="1">
      <c r="A333" s="12" t="str">
        <f>IF('2_かんたん入力'!B333="","",'2_かんたん入力'!B333)</f>
        <v/>
      </c>
      <c r="B333" s="11" t="str">
        <f>IF('2_かんたん入力'!H333="","",IF(OR('2_かんたん入力'!H333="個人のクレジットカード",'2_かんたん入力'!H333="個人の現金・立替"),"事業主借",'2_かんたん入力'!H333))</f>
        <v/>
      </c>
      <c r="C333" s="13" t="str">
        <f>IF('2_かんたん入力'!I333="","",'2_かんたん入力'!I333)</f>
        <v/>
      </c>
      <c r="D333" s="11" t="str">
        <f>IF('2_かんたん入力'!J333="","",IF(OR('2_かんたん入力'!J333="個人のクレジットカード",'2_かんたん入力'!J333="個人の現金・立替"),"事業主借",'2_かんたん入力'!J333))</f>
        <v/>
      </c>
      <c r="E333" s="13" t="str">
        <f>IF('2_かんたん入力'!K333="","",'2_かんたん入力'!K333)</f>
        <v/>
      </c>
      <c r="F333" s="11" t="str">
        <f>IF('2_かんたん入力'!G333="","",'2_かんたん入力'!G333)</f>
        <v/>
      </c>
    </row>
    <row r="334" ht="18.75" customHeight="1">
      <c r="A334" s="12" t="str">
        <f>IF('2_かんたん入力'!B334="","",'2_かんたん入力'!B334)</f>
        <v/>
      </c>
      <c r="B334" s="11" t="str">
        <f>IF('2_かんたん入力'!H334="","",IF(OR('2_かんたん入力'!H334="個人のクレジットカード",'2_かんたん入力'!H334="個人の現金・立替"),"事業主借",'2_かんたん入力'!H334))</f>
        <v/>
      </c>
      <c r="C334" s="13" t="str">
        <f>IF('2_かんたん入力'!I334="","",'2_かんたん入力'!I334)</f>
        <v/>
      </c>
      <c r="D334" s="11" t="str">
        <f>IF('2_かんたん入力'!J334="","",IF(OR('2_かんたん入力'!J334="個人のクレジットカード",'2_かんたん入力'!J334="個人の現金・立替"),"事業主借",'2_かんたん入力'!J334))</f>
        <v/>
      </c>
      <c r="E334" s="13" t="str">
        <f>IF('2_かんたん入力'!K334="","",'2_かんたん入力'!K334)</f>
        <v/>
      </c>
      <c r="F334" s="11" t="str">
        <f>IF('2_かんたん入力'!G334="","",'2_かんたん入力'!G334)</f>
        <v/>
      </c>
    </row>
    <row r="335" ht="18.75" customHeight="1">
      <c r="A335" s="12" t="str">
        <f>IF('2_かんたん入力'!B335="","",'2_かんたん入力'!B335)</f>
        <v/>
      </c>
      <c r="B335" s="11" t="str">
        <f>IF('2_かんたん入力'!H335="","",IF(OR('2_かんたん入力'!H335="個人のクレジットカード",'2_かんたん入力'!H335="個人の現金・立替"),"事業主借",'2_かんたん入力'!H335))</f>
        <v/>
      </c>
      <c r="C335" s="13" t="str">
        <f>IF('2_かんたん入力'!I335="","",'2_かんたん入力'!I335)</f>
        <v/>
      </c>
      <c r="D335" s="11" t="str">
        <f>IF('2_かんたん入力'!J335="","",IF(OR('2_かんたん入力'!J335="個人のクレジットカード",'2_かんたん入力'!J335="個人の現金・立替"),"事業主借",'2_かんたん入力'!J335))</f>
        <v/>
      </c>
      <c r="E335" s="13" t="str">
        <f>IF('2_かんたん入力'!K335="","",'2_かんたん入力'!K335)</f>
        <v/>
      </c>
      <c r="F335" s="11" t="str">
        <f>IF('2_かんたん入力'!G335="","",'2_かんたん入力'!G335)</f>
        <v/>
      </c>
    </row>
    <row r="336" ht="18.75" customHeight="1">
      <c r="A336" s="12" t="str">
        <f>IF('2_かんたん入力'!B336="","",'2_かんたん入力'!B336)</f>
        <v/>
      </c>
      <c r="B336" s="11" t="str">
        <f>IF('2_かんたん入力'!H336="","",IF(OR('2_かんたん入力'!H336="個人のクレジットカード",'2_かんたん入力'!H336="個人の現金・立替"),"事業主借",'2_かんたん入力'!H336))</f>
        <v/>
      </c>
      <c r="C336" s="13" t="str">
        <f>IF('2_かんたん入力'!I336="","",'2_かんたん入力'!I336)</f>
        <v/>
      </c>
      <c r="D336" s="11" t="str">
        <f>IF('2_かんたん入力'!J336="","",IF(OR('2_かんたん入力'!J336="個人のクレジットカード",'2_かんたん入力'!J336="個人の現金・立替"),"事業主借",'2_かんたん入力'!J336))</f>
        <v/>
      </c>
      <c r="E336" s="13" t="str">
        <f>IF('2_かんたん入力'!K336="","",'2_かんたん入力'!K336)</f>
        <v/>
      </c>
      <c r="F336" s="11" t="str">
        <f>IF('2_かんたん入力'!G336="","",'2_かんたん入力'!G336)</f>
        <v/>
      </c>
    </row>
    <row r="337" ht="18.75" customHeight="1">
      <c r="A337" s="12" t="str">
        <f>IF('2_かんたん入力'!B337="","",'2_かんたん入力'!B337)</f>
        <v/>
      </c>
      <c r="B337" s="11" t="str">
        <f>IF('2_かんたん入力'!H337="","",IF(OR('2_かんたん入力'!H337="個人のクレジットカード",'2_かんたん入力'!H337="個人の現金・立替"),"事業主借",'2_かんたん入力'!H337))</f>
        <v/>
      </c>
      <c r="C337" s="13" t="str">
        <f>IF('2_かんたん入力'!I337="","",'2_かんたん入力'!I337)</f>
        <v/>
      </c>
      <c r="D337" s="11" t="str">
        <f>IF('2_かんたん入力'!J337="","",IF(OR('2_かんたん入力'!J337="個人のクレジットカード",'2_かんたん入力'!J337="個人の現金・立替"),"事業主借",'2_かんたん入力'!J337))</f>
        <v/>
      </c>
      <c r="E337" s="13" t="str">
        <f>IF('2_かんたん入力'!K337="","",'2_かんたん入力'!K337)</f>
        <v/>
      </c>
      <c r="F337" s="11" t="str">
        <f>IF('2_かんたん入力'!G337="","",'2_かんたん入力'!G337)</f>
        <v/>
      </c>
    </row>
    <row r="338" ht="18.75" customHeight="1">
      <c r="A338" s="12" t="str">
        <f>IF('2_かんたん入力'!B338="","",'2_かんたん入力'!B338)</f>
        <v/>
      </c>
      <c r="B338" s="11" t="str">
        <f>IF('2_かんたん入力'!H338="","",IF(OR('2_かんたん入力'!H338="個人のクレジットカード",'2_かんたん入力'!H338="個人の現金・立替"),"事業主借",'2_かんたん入力'!H338))</f>
        <v/>
      </c>
      <c r="C338" s="13" t="str">
        <f>IF('2_かんたん入力'!I338="","",'2_かんたん入力'!I338)</f>
        <v/>
      </c>
      <c r="D338" s="11" t="str">
        <f>IF('2_かんたん入力'!J338="","",IF(OR('2_かんたん入力'!J338="個人のクレジットカード",'2_かんたん入力'!J338="個人の現金・立替"),"事業主借",'2_かんたん入力'!J338))</f>
        <v/>
      </c>
      <c r="E338" s="13" t="str">
        <f>IF('2_かんたん入力'!K338="","",'2_かんたん入力'!K338)</f>
        <v/>
      </c>
      <c r="F338" s="11" t="str">
        <f>IF('2_かんたん入力'!G338="","",'2_かんたん入力'!G338)</f>
        <v/>
      </c>
    </row>
    <row r="339" ht="18.75" customHeight="1">
      <c r="A339" s="12" t="str">
        <f>IF('2_かんたん入力'!B339="","",'2_かんたん入力'!B339)</f>
        <v/>
      </c>
      <c r="B339" s="11" t="str">
        <f>IF('2_かんたん入力'!H339="","",IF(OR('2_かんたん入力'!H339="個人のクレジットカード",'2_かんたん入力'!H339="個人の現金・立替"),"事業主借",'2_かんたん入力'!H339))</f>
        <v/>
      </c>
      <c r="C339" s="13" t="str">
        <f>IF('2_かんたん入力'!I339="","",'2_かんたん入力'!I339)</f>
        <v/>
      </c>
      <c r="D339" s="11" t="str">
        <f>IF('2_かんたん入力'!J339="","",IF(OR('2_かんたん入力'!J339="個人のクレジットカード",'2_かんたん入力'!J339="個人の現金・立替"),"事業主借",'2_かんたん入力'!J339))</f>
        <v/>
      </c>
      <c r="E339" s="13" t="str">
        <f>IF('2_かんたん入力'!K339="","",'2_かんたん入力'!K339)</f>
        <v/>
      </c>
      <c r="F339" s="11" t="str">
        <f>IF('2_かんたん入力'!G339="","",'2_かんたん入力'!G339)</f>
        <v/>
      </c>
    </row>
    <row r="340" ht="18.75" customHeight="1">
      <c r="A340" s="12" t="str">
        <f>IF('2_かんたん入力'!B340="","",'2_かんたん入力'!B340)</f>
        <v/>
      </c>
      <c r="B340" s="11" t="str">
        <f>IF('2_かんたん入力'!H340="","",IF(OR('2_かんたん入力'!H340="個人のクレジットカード",'2_かんたん入力'!H340="個人の現金・立替"),"事業主借",'2_かんたん入力'!H340))</f>
        <v/>
      </c>
      <c r="C340" s="13" t="str">
        <f>IF('2_かんたん入力'!I340="","",'2_かんたん入力'!I340)</f>
        <v/>
      </c>
      <c r="D340" s="11" t="str">
        <f>IF('2_かんたん入力'!J340="","",IF(OR('2_かんたん入力'!J340="個人のクレジットカード",'2_かんたん入力'!J340="個人の現金・立替"),"事業主借",'2_かんたん入力'!J340))</f>
        <v/>
      </c>
      <c r="E340" s="13" t="str">
        <f>IF('2_かんたん入力'!K340="","",'2_かんたん入力'!K340)</f>
        <v/>
      </c>
      <c r="F340" s="11" t="str">
        <f>IF('2_かんたん入力'!G340="","",'2_かんたん入力'!G340)</f>
        <v/>
      </c>
    </row>
    <row r="341" ht="18.75" customHeight="1">
      <c r="A341" s="12" t="str">
        <f>IF('2_かんたん入力'!B341="","",'2_かんたん入力'!B341)</f>
        <v/>
      </c>
      <c r="B341" s="11" t="str">
        <f>IF('2_かんたん入力'!H341="","",IF(OR('2_かんたん入力'!H341="個人のクレジットカード",'2_かんたん入力'!H341="個人の現金・立替"),"事業主借",'2_かんたん入力'!H341))</f>
        <v/>
      </c>
      <c r="C341" s="13" t="str">
        <f>IF('2_かんたん入力'!I341="","",'2_かんたん入力'!I341)</f>
        <v/>
      </c>
      <c r="D341" s="11" t="str">
        <f>IF('2_かんたん入力'!J341="","",IF(OR('2_かんたん入力'!J341="個人のクレジットカード",'2_かんたん入力'!J341="個人の現金・立替"),"事業主借",'2_かんたん入力'!J341))</f>
        <v/>
      </c>
      <c r="E341" s="13" t="str">
        <f>IF('2_かんたん入力'!K341="","",'2_かんたん入力'!K341)</f>
        <v/>
      </c>
      <c r="F341" s="11" t="str">
        <f>IF('2_かんたん入力'!G341="","",'2_かんたん入力'!G341)</f>
        <v/>
      </c>
    </row>
    <row r="342" ht="18.75" customHeight="1">
      <c r="A342" s="12" t="str">
        <f>IF('2_かんたん入力'!B342="","",'2_かんたん入力'!B342)</f>
        <v/>
      </c>
      <c r="B342" s="11" t="str">
        <f>IF('2_かんたん入力'!H342="","",IF(OR('2_かんたん入力'!H342="個人のクレジットカード",'2_かんたん入力'!H342="個人の現金・立替"),"事業主借",'2_かんたん入力'!H342))</f>
        <v/>
      </c>
      <c r="C342" s="13" t="str">
        <f>IF('2_かんたん入力'!I342="","",'2_かんたん入力'!I342)</f>
        <v/>
      </c>
      <c r="D342" s="11" t="str">
        <f>IF('2_かんたん入力'!J342="","",IF(OR('2_かんたん入力'!J342="個人のクレジットカード",'2_かんたん入力'!J342="個人の現金・立替"),"事業主借",'2_かんたん入力'!J342))</f>
        <v/>
      </c>
      <c r="E342" s="13" t="str">
        <f>IF('2_かんたん入力'!K342="","",'2_かんたん入力'!K342)</f>
        <v/>
      </c>
      <c r="F342" s="11" t="str">
        <f>IF('2_かんたん入力'!G342="","",'2_かんたん入力'!G342)</f>
        <v/>
      </c>
    </row>
    <row r="343" ht="18.75" customHeight="1">
      <c r="A343" s="12" t="str">
        <f>IF('2_かんたん入力'!B343="","",'2_かんたん入力'!B343)</f>
        <v/>
      </c>
      <c r="B343" s="11" t="str">
        <f>IF('2_かんたん入力'!H343="","",IF(OR('2_かんたん入力'!H343="個人のクレジットカード",'2_かんたん入力'!H343="個人の現金・立替"),"事業主借",'2_かんたん入力'!H343))</f>
        <v/>
      </c>
      <c r="C343" s="13" t="str">
        <f>IF('2_かんたん入力'!I343="","",'2_かんたん入力'!I343)</f>
        <v/>
      </c>
      <c r="D343" s="11" t="str">
        <f>IF('2_かんたん入力'!J343="","",IF(OR('2_かんたん入力'!J343="個人のクレジットカード",'2_かんたん入力'!J343="個人の現金・立替"),"事業主借",'2_かんたん入力'!J343))</f>
        <v/>
      </c>
      <c r="E343" s="13" t="str">
        <f>IF('2_かんたん入力'!K343="","",'2_かんたん入力'!K343)</f>
        <v/>
      </c>
      <c r="F343" s="11" t="str">
        <f>IF('2_かんたん入力'!G343="","",'2_かんたん入力'!G343)</f>
        <v/>
      </c>
    </row>
    <row r="344" ht="18.75" customHeight="1">
      <c r="A344" s="12" t="str">
        <f>IF('2_かんたん入力'!B344="","",'2_かんたん入力'!B344)</f>
        <v/>
      </c>
      <c r="B344" s="11" t="str">
        <f>IF('2_かんたん入力'!H344="","",IF(OR('2_かんたん入力'!H344="個人のクレジットカード",'2_かんたん入力'!H344="個人の現金・立替"),"事業主借",'2_かんたん入力'!H344))</f>
        <v/>
      </c>
      <c r="C344" s="13" t="str">
        <f>IF('2_かんたん入力'!I344="","",'2_かんたん入力'!I344)</f>
        <v/>
      </c>
      <c r="D344" s="11" t="str">
        <f>IF('2_かんたん入力'!J344="","",IF(OR('2_かんたん入力'!J344="個人のクレジットカード",'2_かんたん入力'!J344="個人の現金・立替"),"事業主借",'2_かんたん入力'!J344))</f>
        <v/>
      </c>
      <c r="E344" s="13" t="str">
        <f>IF('2_かんたん入力'!K344="","",'2_かんたん入力'!K344)</f>
        <v/>
      </c>
      <c r="F344" s="11" t="str">
        <f>IF('2_かんたん入力'!G344="","",'2_かんたん入力'!G344)</f>
        <v/>
      </c>
    </row>
    <row r="345" ht="18.75" customHeight="1">
      <c r="A345" s="12" t="str">
        <f>IF('2_かんたん入力'!B345="","",'2_かんたん入力'!B345)</f>
        <v/>
      </c>
      <c r="B345" s="11" t="str">
        <f>IF('2_かんたん入力'!H345="","",IF(OR('2_かんたん入力'!H345="個人のクレジットカード",'2_かんたん入力'!H345="個人の現金・立替"),"事業主借",'2_かんたん入力'!H345))</f>
        <v/>
      </c>
      <c r="C345" s="13" t="str">
        <f>IF('2_かんたん入力'!I345="","",'2_かんたん入力'!I345)</f>
        <v/>
      </c>
      <c r="D345" s="11" t="str">
        <f>IF('2_かんたん入力'!J345="","",IF(OR('2_かんたん入力'!J345="個人のクレジットカード",'2_かんたん入力'!J345="個人の現金・立替"),"事業主借",'2_かんたん入力'!J345))</f>
        <v/>
      </c>
      <c r="E345" s="13" t="str">
        <f>IF('2_かんたん入力'!K345="","",'2_かんたん入力'!K345)</f>
        <v/>
      </c>
      <c r="F345" s="11" t="str">
        <f>IF('2_かんたん入力'!G345="","",'2_かんたん入力'!G345)</f>
        <v/>
      </c>
    </row>
    <row r="346" ht="18.75" customHeight="1">
      <c r="A346" s="12" t="str">
        <f>IF('2_かんたん入力'!B346="","",'2_かんたん入力'!B346)</f>
        <v/>
      </c>
      <c r="B346" s="11" t="str">
        <f>IF('2_かんたん入力'!H346="","",IF(OR('2_かんたん入力'!H346="個人のクレジットカード",'2_かんたん入力'!H346="個人の現金・立替"),"事業主借",'2_かんたん入力'!H346))</f>
        <v/>
      </c>
      <c r="C346" s="13" t="str">
        <f>IF('2_かんたん入力'!I346="","",'2_かんたん入力'!I346)</f>
        <v/>
      </c>
      <c r="D346" s="11" t="str">
        <f>IF('2_かんたん入力'!J346="","",IF(OR('2_かんたん入力'!J346="個人のクレジットカード",'2_かんたん入力'!J346="個人の現金・立替"),"事業主借",'2_かんたん入力'!J346))</f>
        <v/>
      </c>
      <c r="E346" s="13" t="str">
        <f>IF('2_かんたん入力'!K346="","",'2_かんたん入力'!K346)</f>
        <v/>
      </c>
      <c r="F346" s="11" t="str">
        <f>IF('2_かんたん入力'!G346="","",'2_かんたん入力'!G346)</f>
        <v/>
      </c>
    </row>
    <row r="347" ht="18.75" customHeight="1">
      <c r="A347" s="12" t="str">
        <f>IF('2_かんたん入力'!B347="","",'2_かんたん入力'!B347)</f>
        <v/>
      </c>
      <c r="B347" s="11" t="str">
        <f>IF('2_かんたん入力'!H347="","",IF(OR('2_かんたん入力'!H347="個人のクレジットカード",'2_かんたん入力'!H347="個人の現金・立替"),"事業主借",'2_かんたん入力'!H347))</f>
        <v/>
      </c>
      <c r="C347" s="13" t="str">
        <f>IF('2_かんたん入力'!I347="","",'2_かんたん入力'!I347)</f>
        <v/>
      </c>
      <c r="D347" s="11" t="str">
        <f>IF('2_かんたん入力'!J347="","",IF(OR('2_かんたん入力'!J347="個人のクレジットカード",'2_かんたん入力'!J347="個人の現金・立替"),"事業主借",'2_かんたん入力'!J347))</f>
        <v/>
      </c>
      <c r="E347" s="13" t="str">
        <f>IF('2_かんたん入力'!K347="","",'2_かんたん入力'!K347)</f>
        <v/>
      </c>
      <c r="F347" s="11" t="str">
        <f>IF('2_かんたん入力'!G347="","",'2_かんたん入力'!G347)</f>
        <v/>
      </c>
    </row>
    <row r="348" ht="18.75" customHeight="1">
      <c r="A348" s="12" t="str">
        <f>IF('2_かんたん入力'!B348="","",'2_かんたん入力'!B348)</f>
        <v/>
      </c>
      <c r="B348" s="11" t="str">
        <f>IF('2_かんたん入力'!H348="","",IF(OR('2_かんたん入力'!H348="個人のクレジットカード",'2_かんたん入力'!H348="個人の現金・立替"),"事業主借",'2_かんたん入力'!H348))</f>
        <v/>
      </c>
      <c r="C348" s="13" t="str">
        <f>IF('2_かんたん入力'!I348="","",'2_かんたん入力'!I348)</f>
        <v/>
      </c>
      <c r="D348" s="11" t="str">
        <f>IF('2_かんたん入力'!J348="","",IF(OR('2_かんたん入力'!J348="個人のクレジットカード",'2_かんたん入力'!J348="個人の現金・立替"),"事業主借",'2_かんたん入力'!J348))</f>
        <v/>
      </c>
      <c r="E348" s="13" t="str">
        <f>IF('2_かんたん入力'!K348="","",'2_かんたん入力'!K348)</f>
        <v/>
      </c>
      <c r="F348" s="11" t="str">
        <f>IF('2_かんたん入力'!G348="","",'2_かんたん入力'!G348)</f>
        <v/>
      </c>
    </row>
    <row r="349" ht="18.75" customHeight="1">
      <c r="A349" s="12" t="str">
        <f>IF('2_かんたん入力'!B349="","",'2_かんたん入力'!B349)</f>
        <v/>
      </c>
      <c r="B349" s="11" t="str">
        <f>IF('2_かんたん入力'!H349="","",IF(OR('2_かんたん入力'!H349="個人のクレジットカード",'2_かんたん入力'!H349="個人の現金・立替"),"事業主借",'2_かんたん入力'!H349))</f>
        <v/>
      </c>
      <c r="C349" s="13" t="str">
        <f>IF('2_かんたん入力'!I349="","",'2_かんたん入力'!I349)</f>
        <v/>
      </c>
      <c r="D349" s="11" t="str">
        <f>IF('2_かんたん入力'!J349="","",IF(OR('2_かんたん入力'!J349="個人のクレジットカード",'2_かんたん入力'!J349="個人の現金・立替"),"事業主借",'2_かんたん入力'!J349))</f>
        <v/>
      </c>
      <c r="E349" s="13" t="str">
        <f>IF('2_かんたん入力'!K349="","",'2_かんたん入力'!K349)</f>
        <v/>
      </c>
      <c r="F349" s="11" t="str">
        <f>IF('2_かんたん入力'!G349="","",'2_かんたん入力'!G349)</f>
        <v/>
      </c>
    </row>
    <row r="350" ht="18.75" customHeight="1">
      <c r="A350" s="12" t="str">
        <f>IF('2_かんたん入力'!B350="","",'2_かんたん入力'!B350)</f>
        <v/>
      </c>
      <c r="B350" s="11" t="str">
        <f>IF('2_かんたん入力'!H350="","",IF(OR('2_かんたん入力'!H350="個人のクレジットカード",'2_かんたん入力'!H350="個人の現金・立替"),"事業主借",'2_かんたん入力'!H350))</f>
        <v/>
      </c>
      <c r="C350" s="13" t="str">
        <f>IF('2_かんたん入力'!I350="","",'2_かんたん入力'!I350)</f>
        <v/>
      </c>
      <c r="D350" s="11" t="str">
        <f>IF('2_かんたん入力'!J350="","",IF(OR('2_かんたん入力'!J350="個人のクレジットカード",'2_かんたん入力'!J350="個人の現金・立替"),"事業主借",'2_かんたん入力'!J350))</f>
        <v/>
      </c>
      <c r="E350" s="13" t="str">
        <f>IF('2_かんたん入力'!K350="","",'2_かんたん入力'!K350)</f>
        <v/>
      </c>
      <c r="F350" s="11" t="str">
        <f>IF('2_かんたん入力'!G350="","",'2_かんたん入力'!G350)</f>
        <v/>
      </c>
    </row>
    <row r="351" ht="18.75" customHeight="1">
      <c r="A351" s="12" t="str">
        <f>IF('2_かんたん入力'!B351="","",'2_かんたん入力'!B351)</f>
        <v/>
      </c>
      <c r="B351" s="11" t="str">
        <f>IF('2_かんたん入力'!H351="","",IF(OR('2_かんたん入力'!H351="個人のクレジットカード",'2_かんたん入力'!H351="個人の現金・立替"),"事業主借",'2_かんたん入力'!H351))</f>
        <v/>
      </c>
      <c r="C351" s="13" t="str">
        <f>IF('2_かんたん入力'!I351="","",'2_かんたん入力'!I351)</f>
        <v/>
      </c>
      <c r="D351" s="11" t="str">
        <f>IF('2_かんたん入力'!J351="","",IF(OR('2_かんたん入力'!J351="個人のクレジットカード",'2_かんたん入力'!J351="個人の現金・立替"),"事業主借",'2_かんたん入力'!J351))</f>
        <v/>
      </c>
      <c r="E351" s="13" t="str">
        <f>IF('2_かんたん入力'!K351="","",'2_かんたん入力'!K351)</f>
        <v/>
      </c>
      <c r="F351" s="11" t="str">
        <f>IF('2_かんたん入力'!G351="","",'2_かんたん入力'!G351)</f>
        <v/>
      </c>
    </row>
    <row r="352" ht="18.75" customHeight="1">
      <c r="A352" s="12" t="str">
        <f>IF('2_かんたん入力'!B352="","",'2_かんたん入力'!B352)</f>
        <v/>
      </c>
      <c r="B352" s="11" t="str">
        <f>IF('2_かんたん入力'!H352="","",IF(OR('2_かんたん入力'!H352="個人のクレジットカード",'2_かんたん入力'!H352="個人の現金・立替"),"事業主借",'2_かんたん入力'!H352))</f>
        <v/>
      </c>
      <c r="C352" s="13" t="str">
        <f>IF('2_かんたん入力'!I352="","",'2_かんたん入力'!I352)</f>
        <v/>
      </c>
      <c r="D352" s="11" t="str">
        <f>IF('2_かんたん入力'!J352="","",IF(OR('2_かんたん入力'!J352="個人のクレジットカード",'2_かんたん入力'!J352="個人の現金・立替"),"事業主借",'2_かんたん入力'!J352))</f>
        <v/>
      </c>
      <c r="E352" s="13" t="str">
        <f>IF('2_かんたん入力'!K352="","",'2_かんたん入力'!K352)</f>
        <v/>
      </c>
      <c r="F352" s="11" t="str">
        <f>IF('2_かんたん入力'!G352="","",'2_かんたん入力'!G352)</f>
        <v/>
      </c>
    </row>
    <row r="353" ht="18.75" customHeight="1">
      <c r="A353" s="12" t="str">
        <f>IF('2_かんたん入力'!B353="","",'2_かんたん入力'!B353)</f>
        <v/>
      </c>
      <c r="B353" s="11" t="str">
        <f>IF('2_かんたん入力'!H353="","",IF(OR('2_かんたん入力'!H353="個人のクレジットカード",'2_かんたん入力'!H353="個人の現金・立替"),"事業主借",'2_かんたん入力'!H353))</f>
        <v/>
      </c>
      <c r="C353" s="13" t="str">
        <f>IF('2_かんたん入力'!I353="","",'2_かんたん入力'!I353)</f>
        <v/>
      </c>
      <c r="D353" s="11" t="str">
        <f>IF('2_かんたん入力'!J353="","",IF(OR('2_かんたん入力'!J353="個人のクレジットカード",'2_かんたん入力'!J353="個人の現金・立替"),"事業主借",'2_かんたん入力'!J353))</f>
        <v/>
      </c>
      <c r="E353" s="13" t="str">
        <f>IF('2_かんたん入力'!K353="","",'2_かんたん入力'!K353)</f>
        <v/>
      </c>
      <c r="F353" s="11" t="str">
        <f>IF('2_かんたん入力'!G353="","",'2_かんたん入力'!G353)</f>
        <v/>
      </c>
    </row>
    <row r="354" ht="18.75" customHeight="1">
      <c r="A354" s="12" t="str">
        <f>IF('2_かんたん入力'!B354="","",'2_かんたん入力'!B354)</f>
        <v/>
      </c>
      <c r="B354" s="11" t="str">
        <f>IF('2_かんたん入力'!H354="","",IF(OR('2_かんたん入力'!H354="個人のクレジットカード",'2_かんたん入力'!H354="個人の現金・立替"),"事業主借",'2_かんたん入力'!H354))</f>
        <v/>
      </c>
      <c r="C354" s="13" t="str">
        <f>IF('2_かんたん入力'!I354="","",'2_かんたん入力'!I354)</f>
        <v/>
      </c>
      <c r="D354" s="11" t="str">
        <f>IF('2_かんたん入力'!J354="","",IF(OR('2_かんたん入力'!J354="個人のクレジットカード",'2_かんたん入力'!J354="個人の現金・立替"),"事業主借",'2_かんたん入力'!J354))</f>
        <v/>
      </c>
      <c r="E354" s="13" t="str">
        <f>IF('2_かんたん入力'!K354="","",'2_かんたん入力'!K354)</f>
        <v/>
      </c>
      <c r="F354" s="11" t="str">
        <f>IF('2_かんたん入力'!G354="","",'2_かんたん入力'!G354)</f>
        <v/>
      </c>
    </row>
    <row r="355" ht="18.75" customHeight="1">
      <c r="A355" s="12" t="str">
        <f>IF('2_かんたん入力'!B355="","",'2_かんたん入力'!B355)</f>
        <v/>
      </c>
      <c r="B355" s="11" t="str">
        <f>IF('2_かんたん入力'!H355="","",IF(OR('2_かんたん入力'!H355="個人のクレジットカード",'2_かんたん入力'!H355="個人の現金・立替"),"事業主借",'2_かんたん入力'!H355))</f>
        <v/>
      </c>
      <c r="C355" s="13" t="str">
        <f>IF('2_かんたん入力'!I355="","",'2_かんたん入力'!I355)</f>
        <v/>
      </c>
      <c r="D355" s="11" t="str">
        <f>IF('2_かんたん入力'!J355="","",IF(OR('2_かんたん入力'!J355="個人のクレジットカード",'2_かんたん入力'!J355="個人の現金・立替"),"事業主借",'2_かんたん入力'!J355))</f>
        <v/>
      </c>
      <c r="E355" s="13" t="str">
        <f>IF('2_かんたん入力'!K355="","",'2_かんたん入力'!K355)</f>
        <v/>
      </c>
      <c r="F355" s="11" t="str">
        <f>IF('2_かんたん入力'!G355="","",'2_かんたん入力'!G355)</f>
        <v/>
      </c>
    </row>
    <row r="356" ht="18.75" customHeight="1">
      <c r="A356" s="12" t="str">
        <f>IF('2_かんたん入力'!B356="","",'2_かんたん入力'!B356)</f>
        <v/>
      </c>
      <c r="B356" s="11" t="str">
        <f>IF('2_かんたん入力'!H356="","",IF(OR('2_かんたん入力'!H356="個人のクレジットカード",'2_かんたん入力'!H356="個人の現金・立替"),"事業主借",'2_かんたん入力'!H356))</f>
        <v/>
      </c>
      <c r="C356" s="13" t="str">
        <f>IF('2_かんたん入力'!I356="","",'2_かんたん入力'!I356)</f>
        <v/>
      </c>
      <c r="D356" s="11" t="str">
        <f>IF('2_かんたん入力'!J356="","",IF(OR('2_かんたん入力'!J356="個人のクレジットカード",'2_かんたん入力'!J356="個人の現金・立替"),"事業主借",'2_かんたん入力'!J356))</f>
        <v/>
      </c>
      <c r="E356" s="13" t="str">
        <f>IF('2_かんたん入力'!K356="","",'2_かんたん入力'!K356)</f>
        <v/>
      </c>
      <c r="F356" s="11" t="str">
        <f>IF('2_かんたん入力'!G356="","",'2_かんたん入力'!G356)</f>
        <v/>
      </c>
    </row>
    <row r="357" ht="18.75" customHeight="1">
      <c r="A357" s="12" t="str">
        <f>IF('2_かんたん入力'!B357="","",'2_かんたん入力'!B357)</f>
        <v/>
      </c>
      <c r="B357" s="11" t="str">
        <f>IF('2_かんたん入力'!H357="","",IF(OR('2_かんたん入力'!H357="個人のクレジットカード",'2_かんたん入力'!H357="個人の現金・立替"),"事業主借",'2_かんたん入力'!H357))</f>
        <v/>
      </c>
      <c r="C357" s="13" t="str">
        <f>IF('2_かんたん入力'!I357="","",'2_かんたん入力'!I357)</f>
        <v/>
      </c>
      <c r="D357" s="11" t="str">
        <f>IF('2_かんたん入力'!J357="","",IF(OR('2_かんたん入力'!J357="個人のクレジットカード",'2_かんたん入力'!J357="個人の現金・立替"),"事業主借",'2_かんたん入力'!J357))</f>
        <v/>
      </c>
      <c r="E357" s="13" t="str">
        <f>IF('2_かんたん入力'!K357="","",'2_かんたん入力'!K357)</f>
        <v/>
      </c>
      <c r="F357" s="11" t="str">
        <f>IF('2_かんたん入力'!G357="","",'2_かんたん入力'!G357)</f>
        <v/>
      </c>
    </row>
    <row r="358" ht="18.75" customHeight="1">
      <c r="A358" s="12" t="str">
        <f>IF('2_かんたん入力'!B358="","",'2_かんたん入力'!B358)</f>
        <v/>
      </c>
      <c r="B358" s="11" t="str">
        <f>IF('2_かんたん入力'!H358="","",IF(OR('2_かんたん入力'!H358="個人のクレジットカード",'2_かんたん入力'!H358="個人の現金・立替"),"事業主借",'2_かんたん入力'!H358))</f>
        <v/>
      </c>
      <c r="C358" s="13" t="str">
        <f>IF('2_かんたん入力'!I358="","",'2_かんたん入力'!I358)</f>
        <v/>
      </c>
      <c r="D358" s="11" t="str">
        <f>IF('2_かんたん入力'!J358="","",IF(OR('2_かんたん入力'!J358="個人のクレジットカード",'2_かんたん入力'!J358="個人の現金・立替"),"事業主借",'2_かんたん入力'!J358))</f>
        <v/>
      </c>
      <c r="E358" s="13" t="str">
        <f>IF('2_かんたん入力'!K358="","",'2_かんたん入力'!K358)</f>
        <v/>
      </c>
      <c r="F358" s="11" t="str">
        <f>IF('2_かんたん入力'!G358="","",'2_かんたん入力'!G358)</f>
        <v/>
      </c>
    </row>
    <row r="359" ht="18.75" customHeight="1">
      <c r="A359" s="12" t="str">
        <f>IF('2_かんたん入力'!B359="","",'2_かんたん入力'!B359)</f>
        <v/>
      </c>
      <c r="B359" s="11" t="str">
        <f>IF('2_かんたん入力'!H359="","",IF(OR('2_かんたん入力'!H359="個人のクレジットカード",'2_かんたん入力'!H359="個人の現金・立替"),"事業主借",'2_かんたん入力'!H359))</f>
        <v/>
      </c>
      <c r="C359" s="13" t="str">
        <f>IF('2_かんたん入力'!I359="","",'2_かんたん入力'!I359)</f>
        <v/>
      </c>
      <c r="D359" s="11" t="str">
        <f>IF('2_かんたん入力'!J359="","",IF(OR('2_かんたん入力'!J359="個人のクレジットカード",'2_かんたん入力'!J359="個人の現金・立替"),"事業主借",'2_かんたん入力'!J359))</f>
        <v/>
      </c>
      <c r="E359" s="13" t="str">
        <f>IF('2_かんたん入力'!K359="","",'2_かんたん入力'!K359)</f>
        <v/>
      </c>
      <c r="F359" s="11" t="str">
        <f>IF('2_かんたん入力'!G359="","",'2_かんたん入力'!G359)</f>
        <v/>
      </c>
    </row>
    <row r="360" ht="18.75" customHeight="1">
      <c r="A360" s="12" t="str">
        <f>IF('2_かんたん入力'!B360="","",'2_かんたん入力'!B360)</f>
        <v/>
      </c>
      <c r="B360" s="11" t="str">
        <f>IF('2_かんたん入力'!H360="","",IF(OR('2_かんたん入力'!H360="個人のクレジットカード",'2_かんたん入力'!H360="個人の現金・立替"),"事業主借",'2_かんたん入力'!H360))</f>
        <v/>
      </c>
      <c r="C360" s="13" t="str">
        <f>IF('2_かんたん入力'!I360="","",'2_かんたん入力'!I360)</f>
        <v/>
      </c>
      <c r="D360" s="11" t="str">
        <f>IF('2_かんたん入力'!J360="","",IF(OR('2_かんたん入力'!J360="個人のクレジットカード",'2_かんたん入力'!J360="個人の現金・立替"),"事業主借",'2_かんたん入力'!J360))</f>
        <v/>
      </c>
      <c r="E360" s="13" t="str">
        <f>IF('2_かんたん入力'!K360="","",'2_かんたん入力'!K360)</f>
        <v/>
      </c>
      <c r="F360" s="11" t="str">
        <f>IF('2_かんたん入力'!G360="","",'2_かんたん入力'!G360)</f>
        <v/>
      </c>
    </row>
    <row r="361" ht="18.75" customHeight="1">
      <c r="A361" s="12" t="str">
        <f>IF('2_かんたん入力'!B361="","",'2_かんたん入力'!B361)</f>
        <v/>
      </c>
      <c r="B361" s="11" t="str">
        <f>IF('2_かんたん入力'!H361="","",IF(OR('2_かんたん入力'!H361="個人のクレジットカード",'2_かんたん入力'!H361="個人の現金・立替"),"事業主借",'2_かんたん入力'!H361))</f>
        <v/>
      </c>
      <c r="C361" s="13" t="str">
        <f>IF('2_かんたん入力'!I361="","",'2_かんたん入力'!I361)</f>
        <v/>
      </c>
      <c r="D361" s="11" t="str">
        <f>IF('2_かんたん入力'!J361="","",IF(OR('2_かんたん入力'!J361="個人のクレジットカード",'2_かんたん入力'!J361="個人の現金・立替"),"事業主借",'2_かんたん入力'!J361))</f>
        <v/>
      </c>
      <c r="E361" s="13" t="str">
        <f>IF('2_かんたん入力'!K361="","",'2_かんたん入力'!K361)</f>
        <v/>
      </c>
      <c r="F361" s="11" t="str">
        <f>IF('2_かんたん入力'!G361="","",'2_かんたん入力'!G361)</f>
        <v/>
      </c>
    </row>
    <row r="362" ht="18.75" customHeight="1">
      <c r="A362" s="12" t="str">
        <f>IF('2_かんたん入力'!B362="","",'2_かんたん入力'!B362)</f>
        <v/>
      </c>
      <c r="B362" s="11" t="str">
        <f>IF('2_かんたん入力'!H362="","",IF(OR('2_かんたん入力'!H362="個人のクレジットカード",'2_かんたん入力'!H362="個人の現金・立替"),"事業主借",'2_かんたん入力'!H362))</f>
        <v/>
      </c>
      <c r="C362" s="13" t="str">
        <f>IF('2_かんたん入力'!I362="","",'2_かんたん入力'!I362)</f>
        <v/>
      </c>
      <c r="D362" s="11" t="str">
        <f>IF('2_かんたん入力'!J362="","",IF(OR('2_かんたん入力'!J362="個人のクレジットカード",'2_かんたん入力'!J362="個人の現金・立替"),"事業主借",'2_かんたん入力'!J362))</f>
        <v/>
      </c>
      <c r="E362" s="13" t="str">
        <f>IF('2_かんたん入力'!K362="","",'2_かんたん入力'!K362)</f>
        <v/>
      </c>
      <c r="F362" s="11" t="str">
        <f>IF('2_かんたん入力'!G362="","",'2_かんたん入力'!G362)</f>
        <v/>
      </c>
    </row>
    <row r="363" ht="18.75" customHeight="1">
      <c r="A363" s="12" t="str">
        <f>IF('2_かんたん入力'!B363="","",'2_かんたん入力'!B363)</f>
        <v/>
      </c>
      <c r="B363" s="11" t="str">
        <f>IF('2_かんたん入力'!H363="","",IF(OR('2_かんたん入力'!H363="個人のクレジットカード",'2_かんたん入力'!H363="個人の現金・立替"),"事業主借",'2_かんたん入力'!H363))</f>
        <v/>
      </c>
      <c r="C363" s="13" t="str">
        <f>IF('2_かんたん入力'!I363="","",'2_かんたん入力'!I363)</f>
        <v/>
      </c>
      <c r="D363" s="11" t="str">
        <f>IF('2_かんたん入力'!J363="","",IF(OR('2_かんたん入力'!J363="個人のクレジットカード",'2_かんたん入力'!J363="個人の現金・立替"),"事業主借",'2_かんたん入力'!J363))</f>
        <v/>
      </c>
      <c r="E363" s="13" t="str">
        <f>IF('2_かんたん入力'!K363="","",'2_かんたん入力'!K363)</f>
        <v/>
      </c>
      <c r="F363" s="11" t="str">
        <f>IF('2_かんたん入力'!G363="","",'2_かんたん入力'!G363)</f>
        <v/>
      </c>
    </row>
    <row r="364" ht="18.75" customHeight="1">
      <c r="A364" s="12" t="str">
        <f>IF('2_かんたん入力'!B364="","",'2_かんたん入力'!B364)</f>
        <v/>
      </c>
      <c r="B364" s="11" t="str">
        <f>IF('2_かんたん入力'!H364="","",IF(OR('2_かんたん入力'!H364="個人のクレジットカード",'2_かんたん入力'!H364="個人の現金・立替"),"事業主借",'2_かんたん入力'!H364))</f>
        <v/>
      </c>
      <c r="C364" s="13" t="str">
        <f>IF('2_かんたん入力'!I364="","",'2_かんたん入力'!I364)</f>
        <v/>
      </c>
      <c r="D364" s="11" t="str">
        <f>IF('2_かんたん入力'!J364="","",IF(OR('2_かんたん入力'!J364="個人のクレジットカード",'2_かんたん入力'!J364="個人の現金・立替"),"事業主借",'2_かんたん入力'!J364))</f>
        <v/>
      </c>
      <c r="E364" s="13" t="str">
        <f>IF('2_かんたん入力'!K364="","",'2_かんたん入力'!K364)</f>
        <v/>
      </c>
      <c r="F364" s="11" t="str">
        <f>IF('2_かんたん入力'!G364="","",'2_かんたん入力'!G364)</f>
        <v/>
      </c>
    </row>
    <row r="365" ht="18.75" customHeight="1">
      <c r="A365" s="12" t="str">
        <f>IF('2_かんたん入力'!B365="","",'2_かんたん入力'!B365)</f>
        <v/>
      </c>
      <c r="B365" s="11" t="str">
        <f>IF('2_かんたん入力'!H365="","",IF(OR('2_かんたん入力'!H365="個人のクレジットカード",'2_かんたん入力'!H365="個人の現金・立替"),"事業主借",'2_かんたん入力'!H365))</f>
        <v/>
      </c>
      <c r="C365" s="13" t="str">
        <f>IF('2_かんたん入力'!I365="","",'2_かんたん入力'!I365)</f>
        <v/>
      </c>
      <c r="D365" s="11" t="str">
        <f>IF('2_かんたん入力'!J365="","",IF(OR('2_かんたん入力'!J365="個人のクレジットカード",'2_かんたん入力'!J365="個人の現金・立替"),"事業主借",'2_かんたん入力'!J365))</f>
        <v/>
      </c>
      <c r="E365" s="13" t="str">
        <f>IF('2_かんたん入力'!K365="","",'2_かんたん入力'!K365)</f>
        <v/>
      </c>
      <c r="F365" s="11" t="str">
        <f>IF('2_かんたん入力'!G365="","",'2_かんたん入力'!G365)</f>
        <v/>
      </c>
    </row>
    <row r="366" ht="18.75" customHeight="1">
      <c r="A366" s="12" t="str">
        <f>IF('2_かんたん入力'!B366="","",'2_かんたん入力'!B366)</f>
        <v/>
      </c>
      <c r="B366" s="11" t="str">
        <f>IF('2_かんたん入力'!H366="","",IF(OR('2_かんたん入力'!H366="個人のクレジットカード",'2_かんたん入力'!H366="個人の現金・立替"),"事業主借",'2_かんたん入力'!H366))</f>
        <v/>
      </c>
      <c r="C366" s="13" t="str">
        <f>IF('2_かんたん入力'!I366="","",'2_かんたん入力'!I366)</f>
        <v/>
      </c>
      <c r="D366" s="11" t="str">
        <f>IF('2_かんたん入力'!J366="","",IF(OR('2_かんたん入力'!J366="個人のクレジットカード",'2_かんたん入力'!J366="個人の現金・立替"),"事業主借",'2_かんたん入力'!J366))</f>
        <v/>
      </c>
      <c r="E366" s="13" t="str">
        <f>IF('2_かんたん入力'!K366="","",'2_かんたん入力'!K366)</f>
        <v/>
      </c>
      <c r="F366" s="11" t="str">
        <f>IF('2_かんたん入力'!G366="","",'2_かんたん入力'!G366)</f>
        <v/>
      </c>
    </row>
    <row r="367" ht="18.75" customHeight="1">
      <c r="A367" s="12" t="str">
        <f>IF('2_かんたん入力'!B367="","",'2_かんたん入力'!B367)</f>
        <v/>
      </c>
      <c r="B367" s="11" t="str">
        <f>IF('2_かんたん入力'!H367="","",IF(OR('2_かんたん入力'!H367="個人のクレジットカード",'2_かんたん入力'!H367="個人の現金・立替"),"事業主借",'2_かんたん入力'!H367))</f>
        <v/>
      </c>
      <c r="C367" s="13" t="str">
        <f>IF('2_かんたん入力'!I367="","",'2_かんたん入力'!I367)</f>
        <v/>
      </c>
      <c r="D367" s="11" t="str">
        <f>IF('2_かんたん入力'!J367="","",IF(OR('2_かんたん入力'!J367="個人のクレジットカード",'2_かんたん入力'!J367="個人の現金・立替"),"事業主借",'2_かんたん入力'!J367))</f>
        <v/>
      </c>
      <c r="E367" s="13" t="str">
        <f>IF('2_かんたん入力'!K367="","",'2_かんたん入力'!K367)</f>
        <v/>
      </c>
      <c r="F367" s="11" t="str">
        <f>IF('2_かんたん入力'!G367="","",'2_かんたん入力'!G367)</f>
        <v/>
      </c>
    </row>
    <row r="368" ht="18.75" customHeight="1">
      <c r="A368" s="12" t="str">
        <f>IF('2_かんたん入力'!B368="","",'2_かんたん入力'!B368)</f>
        <v/>
      </c>
      <c r="B368" s="11" t="str">
        <f>IF('2_かんたん入力'!H368="","",IF(OR('2_かんたん入力'!H368="個人のクレジットカード",'2_かんたん入力'!H368="個人の現金・立替"),"事業主借",'2_かんたん入力'!H368))</f>
        <v/>
      </c>
      <c r="C368" s="13" t="str">
        <f>IF('2_かんたん入力'!I368="","",'2_かんたん入力'!I368)</f>
        <v/>
      </c>
      <c r="D368" s="11" t="str">
        <f>IF('2_かんたん入力'!J368="","",IF(OR('2_かんたん入力'!J368="個人のクレジットカード",'2_かんたん入力'!J368="個人の現金・立替"),"事業主借",'2_かんたん入力'!J368))</f>
        <v/>
      </c>
      <c r="E368" s="13" t="str">
        <f>IF('2_かんたん入力'!K368="","",'2_かんたん入力'!K368)</f>
        <v/>
      </c>
      <c r="F368" s="11" t="str">
        <f>IF('2_かんたん入力'!G368="","",'2_かんたん入力'!G368)</f>
        <v/>
      </c>
    </row>
    <row r="369" ht="18.75" customHeight="1">
      <c r="A369" s="12" t="str">
        <f>IF('2_かんたん入力'!B369="","",'2_かんたん入力'!B369)</f>
        <v/>
      </c>
      <c r="B369" s="11" t="str">
        <f>IF('2_かんたん入力'!H369="","",IF(OR('2_かんたん入力'!H369="個人のクレジットカード",'2_かんたん入力'!H369="個人の現金・立替"),"事業主借",'2_かんたん入力'!H369))</f>
        <v/>
      </c>
      <c r="C369" s="13" t="str">
        <f>IF('2_かんたん入力'!I369="","",'2_かんたん入力'!I369)</f>
        <v/>
      </c>
      <c r="D369" s="11" t="str">
        <f>IF('2_かんたん入力'!J369="","",IF(OR('2_かんたん入力'!J369="個人のクレジットカード",'2_かんたん入力'!J369="個人の現金・立替"),"事業主借",'2_かんたん入力'!J369))</f>
        <v/>
      </c>
      <c r="E369" s="13" t="str">
        <f>IF('2_かんたん入力'!K369="","",'2_かんたん入力'!K369)</f>
        <v/>
      </c>
      <c r="F369" s="11" t="str">
        <f>IF('2_かんたん入力'!G369="","",'2_かんたん入力'!G369)</f>
        <v/>
      </c>
    </row>
    <row r="370" ht="18.75" customHeight="1">
      <c r="A370" s="12" t="str">
        <f>IF('2_かんたん入力'!B370="","",'2_かんたん入力'!B370)</f>
        <v/>
      </c>
      <c r="B370" s="11" t="str">
        <f>IF('2_かんたん入力'!H370="","",IF(OR('2_かんたん入力'!H370="個人のクレジットカード",'2_かんたん入力'!H370="個人の現金・立替"),"事業主借",'2_かんたん入力'!H370))</f>
        <v/>
      </c>
      <c r="C370" s="13" t="str">
        <f>IF('2_かんたん入力'!I370="","",'2_かんたん入力'!I370)</f>
        <v/>
      </c>
      <c r="D370" s="11" t="str">
        <f>IF('2_かんたん入力'!J370="","",IF(OR('2_かんたん入力'!J370="個人のクレジットカード",'2_かんたん入力'!J370="個人の現金・立替"),"事業主借",'2_かんたん入力'!J370))</f>
        <v/>
      </c>
      <c r="E370" s="13" t="str">
        <f>IF('2_かんたん入力'!K370="","",'2_かんたん入力'!K370)</f>
        <v/>
      </c>
      <c r="F370" s="11" t="str">
        <f>IF('2_かんたん入力'!G370="","",'2_かんたん入力'!G370)</f>
        <v/>
      </c>
    </row>
    <row r="371" ht="18.75" customHeight="1">
      <c r="A371" s="12" t="str">
        <f>IF('2_かんたん入力'!B371="","",'2_かんたん入力'!B371)</f>
        <v/>
      </c>
      <c r="B371" s="11" t="str">
        <f>IF('2_かんたん入力'!H371="","",IF(OR('2_かんたん入力'!H371="個人のクレジットカード",'2_かんたん入力'!H371="個人の現金・立替"),"事業主借",'2_かんたん入力'!H371))</f>
        <v/>
      </c>
      <c r="C371" s="13" t="str">
        <f>IF('2_かんたん入力'!I371="","",'2_かんたん入力'!I371)</f>
        <v/>
      </c>
      <c r="D371" s="11" t="str">
        <f>IF('2_かんたん入力'!J371="","",IF(OR('2_かんたん入力'!J371="個人のクレジットカード",'2_かんたん入力'!J371="個人の現金・立替"),"事業主借",'2_かんたん入力'!J371))</f>
        <v/>
      </c>
      <c r="E371" s="13" t="str">
        <f>IF('2_かんたん入力'!K371="","",'2_かんたん入力'!K371)</f>
        <v/>
      </c>
      <c r="F371" s="11" t="str">
        <f>IF('2_かんたん入力'!G371="","",'2_かんたん入力'!G371)</f>
        <v/>
      </c>
    </row>
    <row r="372" ht="18.75" customHeight="1">
      <c r="A372" s="12" t="str">
        <f>IF('2_かんたん入力'!B372="","",'2_かんたん入力'!B372)</f>
        <v/>
      </c>
      <c r="B372" s="11" t="str">
        <f>IF('2_かんたん入力'!H372="","",IF(OR('2_かんたん入力'!H372="個人のクレジットカード",'2_かんたん入力'!H372="個人の現金・立替"),"事業主借",'2_かんたん入力'!H372))</f>
        <v/>
      </c>
      <c r="C372" s="13" t="str">
        <f>IF('2_かんたん入力'!I372="","",'2_かんたん入力'!I372)</f>
        <v/>
      </c>
      <c r="D372" s="11" t="str">
        <f>IF('2_かんたん入力'!J372="","",IF(OR('2_かんたん入力'!J372="個人のクレジットカード",'2_かんたん入力'!J372="個人の現金・立替"),"事業主借",'2_かんたん入力'!J372))</f>
        <v/>
      </c>
      <c r="E372" s="13" t="str">
        <f>IF('2_かんたん入力'!K372="","",'2_かんたん入力'!K372)</f>
        <v/>
      </c>
      <c r="F372" s="11" t="str">
        <f>IF('2_かんたん入力'!G372="","",'2_かんたん入力'!G372)</f>
        <v/>
      </c>
    </row>
    <row r="373" ht="18.75" customHeight="1">
      <c r="A373" s="12" t="str">
        <f>IF('2_かんたん入力'!B373="","",'2_かんたん入力'!B373)</f>
        <v/>
      </c>
      <c r="B373" s="11" t="str">
        <f>IF('2_かんたん入力'!H373="","",IF(OR('2_かんたん入力'!H373="個人のクレジットカード",'2_かんたん入力'!H373="個人の現金・立替"),"事業主借",'2_かんたん入力'!H373))</f>
        <v/>
      </c>
      <c r="C373" s="13" t="str">
        <f>IF('2_かんたん入力'!I373="","",'2_かんたん入力'!I373)</f>
        <v/>
      </c>
      <c r="D373" s="11" t="str">
        <f>IF('2_かんたん入力'!J373="","",IF(OR('2_かんたん入力'!J373="個人のクレジットカード",'2_かんたん入力'!J373="個人の現金・立替"),"事業主借",'2_かんたん入力'!J373))</f>
        <v/>
      </c>
      <c r="E373" s="13" t="str">
        <f>IF('2_かんたん入力'!K373="","",'2_かんたん入力'!K373)</f>
        <v/>
      </c>
      <c r="F373" s="11" t="str">
        <f>IF('2_かんたん入力'!G373="","",'2_かんたん入力'!G373)</f>
        <v/>
      </c>
    </row>
    <row r="374" ht="18.75" customHeight="1">
      <c r="A374" s="12" t="str">
        <f>IF('2_かんたん入力'!B374="","",'2_かんたん入力'!B374)</f>
        <v/>
      </c>
      <c r="B374" s="11" t="str">
        <f>IF('2_かんたん入力'!H374="","",IF(OR('2_かんたん入力'!H374="個人のクレジットカード",'2_かんたん入力'!H374="個人の現金・立替"),"事業主借",'2_かんたん入力'!H374))</f>
        <v/>
      </c>
      <c r="C374" s="13" t="str">
        <f>IF('2_かんたん入力'!I374="","",'2_かんたん入力'!I374)</f>
        <v/>
      </c>
      <c r="D374" s="11" t="str">
        <f>IF('2_かんたん入力'!J374="","",IF(OR('2_かんたん入力'!J374="個人のクレジットカード",'2_かんたん入力'!J374="個人の現金・立替"),"事業主借",'2_かんたん入力'!J374))</f>
        <v/>
      </c>
      <c r="E374" s="13" t="str">
        <f>IF('2_かんたん入力'!K374="","",'2_かんたん入力'!K374)</f>
        <v/>
      </c>
      <c r="F374" s="11" t="str">
        <f>IF('2_かんたん入力'!G374="","",'2_かんたん入力'!G374)</f>
        <v/>
      </c>
    </row>
    <row r="375" ht="18.75" customHeight="1">
      <c r="A375" s="12" t="str">
        <f>IF('2_かんたん入力'!B375="","",'2_かんたん入力'!B375)</f>
        <v/>
      </c>
      <c r="B375" s="11" t="str">
        <f>IF('2_かんたん入力'!H375="","",IF(OR('2_かんたん入力'!H375="個人のクレジットカード",'2_かんたん入力'!H375="個人の現金・立替"),"事業主借",'2_かんたん入力'!H375))</f>
        <v/>
      </c>
      <c r="C375" s="13" t="str">
        <f>IF('2_かんたん入力'!I375="","",'2_かんたん入力'!I375)</f>
        <v/>
      </c>
      <c r="D375" s="11" t="str">
        <f>IF('2_かんたん入力'!J375="","",IF(OR('2_かんたん入力'!J375="個人のクレジットカード",'2_かんたん入力'!J375="個人の現金・立替"),"事業主借",'2_かんたん入力'!J375))</f>
        <v/>
      </c>
      <c r="E375" s="13" t="str">
        <f>IF('2_かんたん入力'!K375="","",'2_かんたん入力'!K375)</f>
        <v/>
      </c>
      <c r="F375" s="11" t="str">
        <f>IF('2_かんたん入力'!G375="","",'2_かんたん入力'!G375)</f>
        <v/>
      </c>
    </row>
    <row r="376" ht="18.75" customHeight="1">
      <c r="A376" s="12" t="str">
        <f>IF('2_かんたん入力'!B376="","",'2_かんたん入力'!B376)</f>
        <v/>
      </c>
      <c r="B376" s="11" t="str">
        <f>IF('2_かんたん入力'!H376="","",IF(OR('2_かんたん入力'!H376="個人のクレジットカード",'2_かんたん入力'!H376="個人の現金・立替"),"事業主借",'2_かんたん入力'!H376))</f>
        <v/>
      </c>
      <c r="C376" s="13" t="str">
        <f>IF('2_かんたん入力'!I376="","",'2_かんたん入力'!I376)</f>
        <v/>
      </c>
      <c r="D376" s="11" t="str">
        <f>IF('2_かんたん入力'!J376="","",IF(OR('2_かんたん入力'!J376="個人のクレジットカード",'2_かんたん入力'!J376="個人の現金・立替"),"事業主借",'2_かんたん入力'!J376))</f>
        <v/>
      </c>
      <c r="E376" s="13" t="str">
        <f>IF('2_かんたん入力'!K376="","",'2_かんたん入力'!K376)</f>
        <v/>
      </c>
      <c r="F376" s="11" t="str">
        <f>IF('2_かんたん入力'!G376="","",'2_かんたん入力'!G376)</f>
        <v/>
      </c>
    </row>
    <row r="377" ht="18.75" customHeight="1">
      <c r="A377" s="12" t="str">
        <f>IF('2_かんたん入力'!B377="","",'2_かんたん入力'!B377)</f>
        <v/>
      </c>
      <c r="B377" s="11" t="str">
        <f>IF('2_かんたん入力'!H377="","",IF(OR('2_かんたん入力'!H377="個人のクレジットカード",'2_かんたん入力'!H377="個人の現金・立替"),"事業主借",'2_かんたん入力'!H377))</f>
        <v/>
      </c>
      <c r="C377" s="13" t="str">
        <f>IF('2_かんたん入力'!I377="","",'2_かんたん入力'!I377)</f>
        <v/>
      </c>
      <c r="D377" s="11" t="str">
        <f>IF('2_かんたん入力'!J377="","",IF(OR('2_かんたん入力'!J377="個人のクレジットカード",'2_かんたん入力'!J377="個人の現金・立替"),"事業主借",'2_かんたん入力'!J377))</f>
        <v/>
      </c>
      <c r="E377" s="13" t="str">
        <f>IF('2_かんたん入力'!K377="","",'2_かんたん入力'!K377)</f>
        <v/>
      </c>
      <c r="F377" s="11" t="str">
        <f>IF('2_かんたん入力'!G377="","",'2_かんたん入力'!G377)</f>
        <v/>
      </c>
    </row>
    <row r="378" ht="18.75" customHeight="1">
      <c r="A378" s="12" t="str">
        <f>IF('2_かんたん入力'!B378="","",'2_かんたん入力'!B378)</f>
        <v/>
      </c>
      <c r="B378" s="11" t="str">
        <f>IF('2_かんたん入力'!H378="","",IF(OR('2_かんたん入力'!H378="個人のクレジットカード",'2_かんたん入力'!H378="個人の現金・立替"),"事業主借",'2_かんたん入力'!H378))</f>
        <v/>
      </c>
      <c r="C378" s="13" t="str">
        <f>IF('2_かんたん入力'!I378="","",'2_かんたん入力'!I378)</f>
        <v/>
      </c>
      <c r="D378" s="11" t="str">
        <f>IF('2_かんたん入力'!J378="","",IF(OR('2_かんたん入力'!J378="個人のクレジットカード",'2_かんたん入力'!J378="個人の現金・立替"),"事業主借",'2_かんたん入力'!J378))</f>
        <v/>
      </c>
      <c r="E378" s="13" t="str">
        <f>IF('2_かんたん入力'!K378="","",'2_かんたん入力'!K378)</f>
        <v/>
      </c>
      <c r="F378" s="11" t="str">
        <f>IF('2_かんたん入力'!G378="","",'2_かんたん入力'!G378)</f>
        <v/>
      </c>
    </row>
    <row r="379" ht="18.75" customHeight="1">
      <c r="A379" s="12" t="str">
        <f>IF('2_かんたん入力'!B379="","",'2_かんたん入力'!B379)</f>
        <v/>
      </c>
      <c r="B379" s="11" t="str">
        <f>IF('2_かんたん入力'!H379="","",IF(OR('2_かんたん入力'!H379="個人のクレジットカード",'2_かんたん入力'!H379="個人の現金・立替"),"事業主借",'2_かんたん入力'!H379))</f>
        <v/>
      </c>
      <c r="C379" s="13" t="str">
        <f>IF('2_かんたん入力'!I379="","",'2_かんたん入力'!I379)</f>
        <v/>
      </c>
      <c r="D379" s="11" t="str">
        <f>IF('2_かんたん入力'!J379="","",IF(OR('2_かんたん入力'!J379="個人のクレジットカード",'2_かんたん入力'!J379="個人の現金・立替"),"事業主借",'2_かんたん入力'!J379))</f>
        <v/>
      </c>
      <c r="E379" s="13" t="str">
        <f>IF('2_かんたん入力'!K379="","",'2_かんたん入力'!K379)</f>
        <v/>
      </c>
      <c r="F379" s="11" t="str">
        <f>IF('2_かんたん入力'!G379="","",'2_かんたん入力'!G379)</f>
        <v/>
      </c>
    </row>
    <row r="380" ht="18.75" customHeight="1">
      <c r="A380" s="12" t="str">
        <f>IF('2_かんたん入力'!B380="","",'2_かんたん入力'!B380)</f>
        <v/>
      </c>
      <c r="B380" s="11" t="str">
        <f>IF('2_かんたん入力'!H380="","",IF(OR('2_かんたん入力'!H380="個人のクレジットカード",'2_かんたん入力'!H380="個人の現金・立替"),"事業主借",'2_かんたん入力'!H380))</f>
        <v/>
      </c>
      <c r="C380" s="13" t="str">
        <f>IF('2_かんたん入力'!I380="","",'2_かんたん入力'!I380)</f>
        <v/>
      </c>
      <c r="D380" s="11" t="str">
        <f>IF('2_かんたん入力'!J380="","",IF(OR('2_かんたん入力'!J380="個人のクレジットカード",'2_かんたん入力'!J380="個人の現金・立替"),"事業主借",'2_かんたん入力'!J380))</f>
        <v/>
      </c>
      <c r="E380" s="13" t="str">
        <f>IF('2_かんたん入力'!K380="","",'2_かんたん入力'!K380)</f>
        <v/>
      </c>
      <c r="F380" s="11" t="str">
        <f>IF('2_かんたん入力'!G380="","",'2_かんたん入力'!G380)</f>
        <v/>
      </c>
    </row>
    <row r="381" ht="18.75" customHeight="1">
      <c r="A381" s="12" t="str">
        <f>IF('2_かんたん入力'!B381="","",'2_かんたん入力'!B381)</f>
        <v/>
      </c>
      <c r="B381" s="11" t="str">
        <f>IF('2_かんたん入力'!H381="","",IF(OR('2_かんたん入力'!H381="個人のクレジットカード",'2_かんたん入力'!H381="個人の現金・立替"),"事業主借",'2_かんたん入力'!H381))</f>
        <v/>
      </c>
      <c r="C381" s="13" t="str">
        <f>IF('2_かんたん入力'!I381="","",'2_かんたん入力'!I381)</f>
        <v/>
      </c>
      <c r="D381" s="11" t="str">
        <f>IF('2_かんたん入力'!J381="","",IF(OR('2_かんたん入力'!J381="個人のクレジットカード",'2_かんたん入力'!J381="個人の現金・立替"),"事業主借",'2_かんたん入力'!J381))</f>
        <v/>
      </c>
      <c r="E381" s="13" t="str">
        <f>IF('2_かんたん入力'!K381="","",'2_かんたん入力'!K381)</f>
        <v/>
      </c>
      <c r="F381" s="11" t="str">
        <f>IF('2_かんたん入力'!G381="","",'2_かんたん入力'!G381)</f>
        <v/>
      </c>
    </row>
    <row r="382" ht="18.75" customHeight="1">
      <c r="A382" s="12" t="str">
        <f>IF('2_かんたん入力'!B382="","",'2_かんたん入力'!B382)</f>
        <v/>
      </c>
      <c r="B382" s="11" t="str">
        <f>IF('2_かんたん入力'!H382="","",IF(OR('2_かんたん入力'!H382="個人のクレジットカード",'2_かんたん入力'!H382="個人の現金・立替"),"事業主借",'2_かんたん入力'!H382))</f>
        <v/>
      </c>
      <c r="C382" s="13" t="str">
        <f>IF('2_かんたん入力'!I382="","",'2_かんたん入力'!I382)</f>
        <v/>
      </c>
      <c r="D382" s="11" t="str">
        <f>IF('2_かんたん入力'!J382="","",IF(OR('2_かんたん入力'!J382="個人のクレジットカード",'2_かんたん入力'!J382="個人の現金・立替"),"事業主借",'2_かんたん入力'!J382))</f>
        <v/>
      </c>
      <c r="E382" s="13" t="str">
        <f>IF('2_かんたん入力'!K382="","",'2_かんたん入力'!K382)</f>
        <v/>
      </c>
      <c r="F382" s="11" t="str">
        <f>IF('2_かんたん入力'!G382="","",'2_かんたん入力'!G382)</f>
        <v/>
      </c>
    </row>
    <row r="383" ht="18.75" customHeight="1">
      <c r="A383" s="12" t="str">
        <f>IF('2_かんたん入力'!B383="","",'2_かんたん入力'!B383)</f>
        <v/>
      </c>
      <c r="B383" s="11" t="str">
        <f>IF('2_かんたん入力'!H383="","",IF(OR('2_かんたん入力'!H383="個人のクレジットカード",'2_かんたん入力'!H383="個人の現金・立替"),"事業主借",'2_かんたん入力'!H383))</f>
        <v/>
      </c>
      <c r="C383" s="13" t="str">
        <f>IF('2_かんたん入力'!I383="","",'2_かんたん入力'!I383)</f>
        <v/>
      </c>
      <c r="D383" s="11" t="str">
        <f>IF('2_かんたん入力'!J383="","",IF(OR('2_かんたん入力'!J383="個人のクレジットカード",'2_かんたん入力'!J383="個人の現金・立替"),"事業主借",'2_かんたん入力'!J383))</f>
        <v/>
      </c>
      <c r="E383" s="13" t="str">
        <f>IF('2_かんたん入力'!K383="","",'2_かんたん入力'!K383)</f>
        <v/>
      </c>
      <c r="F383" s="11" t="str">
        <f>IF('2_かんたん入力'!G383="","",'2_かんたん入力'!G383)</f>
        <v/>
      </c>
    </row>
    <row r="384" ht="18.75" customHeight="1">
      <c r="A384" s="12" t="str">
        <f>IF('2_かんたん入力'!B384="","",'2_かんたん入力'!B384)</f>
        <v/>
      </c>
      <c r="B384" s="11" t="str">
        <f>IF('2_かんたん入力'!H384="","",IF(OR('2_かんたん入力'!H384="個人のクレジットカード",'2_かんたん入力'!H384="個人の現金・立替"),"事業主借",'2_かんたん入力'!H384))</f>
        <v/>
      </c>
      <c r="C384" s="13" t="str">
        <f>IF('2_かんたん入力'!I384="","",'2_かんたん入力'!I384)</f>
        <v/>
      </c>
      <c r="D384" s="11" t="str">
        <f>IF('2_かんたん入力'!J384="","",IF(OR('2_かんたん入力'!J384="個人のクレジットカード",'2_かんたん入力'!J384="個人の現金・立替"),"事業主借",'2_かんたん入力'!J384))</f>
        <v/>
      </c>
      <c r="E384" s="13" t="str">
        <f>IF('2_かんたん入力'!K384="","",'2_かんたん入力'!K384)</f>
        <v/>
      </c>
      <c r="F384" s="11" t="str">
        <f>IF('2_かんたん入力'!G384="","",'2_かんたん入力'!G384)</f>
        <v/>
      </c>
    </row>
    <row r="385" ht="18.75" customHeight="1">
      <c r="A385" s="12" t="str">
        <f>IF('2_かんたん入力'!B385="","",'2_かんたん入力'!B385)</f>
        <v/>
      </c>
      <c r="B385" s="11" t="str">
        <f>IF('2_かんたん入力'!H385="","",IF(OR('2_かんたん入力'!H385="個人のクレジットカード",'2_かんたん入力'!H385="個人の現金・立替"),"事業主借",'2_かんたん入力'!H385))</f>
        <v/>
      </c>
      <c r="C385" s="13" t="str">
        <f>IF('2_かんたん入力'!I385="","",'2_かんたん入力'!I385)</f>
        <v/>
      </c>
      <c r="D385" s="11" t="str">
        <f>IF('2_かんたん入力'!J385="","",IF(OR('2_かんたん入力'!J385="個人のクレジットカード",'2_かんたん入力'!J385="個人の現金・立替"),"事業主借",'2_かんたん入力'!J385))</f>
        <v/>
      </c>
      <c r="E385" s="13" t="str">
        <f>IF('2_かんたん入力'!K385="","",'2_かんたん入力'!K385)</f>
        <v/>
      </c>
      <c r="F385" s="11" t="str">
        <f>IF('2_かんたん入力'!G385="","",'2_かんたん入力'!G385)</f>
        <v/>
      </c>
    </row>
    <row r="386" ht="18.75" customHeight="1">
      <c r="A386" s="12" t="str">
        <f>IF('2_かんたん入力'!B386="","",'2_かんたん入力'!B386)</f>
        <v/>
      </c>
      <c r="B386" s="11" t="str">
        <f>IF('2_かんたん入力'!H386="","",IF(OR('2_かんたん入力'!H386="個人のクレジットカード",'2_かんたん入力'!H386="個人の現金・立替"),"事業主借",'2_かんたん入力'!H386))</f>
        <v/>
      </c>
      <c r="C386" s="13" t="str">
        <f>IF('2_かんたん入力'!I386="","",'2_かんたん入力'!I386)</f>
        <v/>
      </c>
      <c r="D386" s="11" t="str">
        <f>IF('2_かんたん入力'!J386="","",IF(OR('2_かんたん入力'!J386="個人のクレジットカード",'2_かんたん入力'!J386="個人の現金・立替"),"事業主借",'2_かんたん入力'!J386))</f>
        <v/>
      </c>
      <c r="E386" s="13" t="str">
        <f>IF('2_かんたん入力'!K386="","",'2_かんたん入力'!K386)</f>
        <v/>
      </c>
      <c r="F386" s="11" t="str">
        <f>IF('2_かんたん入力'!G386="","",'2_かんたん入力'!G386)</f>
        <v/>
      </c>
    </row>
    <row r="387" ht="18.75" customHeight="1">
      <c r="A387" s="12" t="str">
        <f>IF('2_かんたん入力'!B387="","",'2_かんたん入力'!B387)</f>
        <v/>
      </c>
      <c r="B387" s="11" t="str">
        <f>IF('2_かんたん入力'!H387="","",IF(OR('2_かんたん入力'!H387="個人のクレジットカード",'2_かんたん入力'!H387="個人の現金・立替"),"事業主借",'2_かんたん入力'!H387))</f>
        <v/>
      </c>
      <c r="C387" s="13" t="str">
        <f>IF('2_かんたん入力'!I387="","",'2_かんたん入力'!I387)</f>
        <v/>
      </c>
      <c r="D387" s="11" t="str">
        <f>IF('2_かんたん入力'!J387="","",IF(OR('2_かんたん入力'!J387="個人のクレジットカード",'2_かんたん入力'!J387="個人の現金・立替"),"事業主借",'2_かんたん入力'!J387))</f>
        <v/>
      </c>
      <c r="E387" s="13" t="str">
        <f>IF('2_かんたん入力'!K387="","",'2_かんたん入力'!K387)</f>
        <v/>
      </c>
      <c r="F387" s="11" t="str">
        <f>IF('2_かんたん入力'!G387="","",'2_かんたん入力'!G387)</f>
        <v/>
      </c>
    </row>
    <row r="388" ht="18.75" customHeight="1">
      <c r="A388" s="12" t="str">
        <f>IF('2_かんたん入力'!B388="","",'2_かんたん入力'!B388)</f>
        <v/>
      </c>
      <c r="B388" s="11" t="str">
        <f>IF('2_かんたん入力'!H388="","",IF(OR('2_かんたん入力'!H388="個人のクレジットカード",'2_かんたん入力'!H388="個人の現金・立替"),"事業主借",'2_かんたん入力'!H388))</f>
        <v/>
      </c>
      <c r="C388" s="13" t="str">
        <f>IF('2_かんたん入力'!I388="","",'2_かんたん入力'!I388)</f>
        <v/>
      </c>
      <c r="D388" s="11" t="str">
        <f>IF('2_かんたん入力'!J388="","",IF(OR('2_かんたん入力'!J388="個人のクレジットカード",'2_かんたん入力'!J388="個人の現金・立替"),"事業主借",'2_かんたん入力'!J388))</f>
        <v/>
      </c>
      <c r="E388" s="13" t="str">
        <f>IF('2_かんたん入力'!K388="","",'2_かんたん入力'!K388)</f>
        <v/>
      </c>
      <c r="F388" s="11" t="str">
        <f>IF('2_かんたん入力'!G388="","",'2_かんたん入力'!G388)</f>
        <v/>
      </c>
    </row>
    <row r="389" ht="18.75" customHeight="1">
      <c r="A389" s="12" t="str">
        <f>IF('2_かんたん入力'!B389="","",'2_かんたん入力'!B389)</f>
        <v/>
      </c>
      <c r="B389" s="11" t="str">
        <f>IF('2_かんたん入力'!H389="","",IF(OR('2_かんたん入力'!H389="個人のクレジットカード",'2_かんたん入力'!H389="個人の現金・立替"),"事業主借",'2_かんたん入力'!H389))</f>
        <v/>
      </c>
      <c r="C389" s="13" t="str">
        <f>IF('2_かんたん入力'!I389="","",'2_かんたん入力'!I389)</f>
        <v/>
      </c>
      <c r="D389" s="11" t="str">
        <f>IF('2_かんたん入力'!J389="","",IF(OR('2_かんたん入力'!J389="個人のクレジットカード",'2_かんたん入力'!J389="個人の現金・立替"),"事業主借",'2_かんたん入力'!J389))</f>
        <v/>
      </c>
      <c r="E389" s="13" t="str">
        <f>IF('2_かんたん入力'!K389="","",'2_かんたん入力'!K389)</f>
        <v/>
      </c>
      <c r="F389" s="11" t="str">
        <f>IF('2_かんたん入力'!G389="","",'2_かんたん入力'!G389)</f>
        <v/>
      </c>
    </row>
    <row r="390" ht="18.75" customHeight="1">
      <c r="A390" s="12" t="str">
        <f>IF('2_かんたん入力'!B390="","",'2_かんたん入力'!B390)</f>
        <v/>
      </c>
      <c r="B390" s="11" t="str">
        <f>IF('2_かんたん入力'!H390="","",IF(OR('2_かんたん入力'!H390="個人のクレジットカード",'2_かんたん入力'!H390="個人の現金・立替"),"事業主借",'2_かんたん入力'!H390))</f>
        <v/>
      </c>
      <c r="C390" s="13" t="str">
        <f>IF('2_かんたん入力'!I390="","",'2_かんたん入力'!I390)</f>
        <v/>
      </c>
      <c r="D390" s="11" t="str">
        <f>IF('2_かんたん入力'!J390="","",IF(OR('2_かんたん入力'!J390="個人のクレジットカード",'2_かんたん入力'!J390="個人の現金・立替"),"事業主借",'2_かんたん入力'!J390))</f>
        <v/>
      </c>
      <c r="E390" s="13" t="str">
        <f>IF('2_かんたん入力'!K390="","",'2_かんたん入力'!K390)</f>
        <v/>
      </c>
      <c r="F390" s="11" t="str">
        <f>IF('2_かんたん入力'!G390="","",'2_かんたん入力'!G390)</f>
        <v/>
      </c>
    </row>
    <row r="391" ht="18.75" customHeight="1">
      <c r="A391" s="12" t="str">
        <f>IF('2_かんたん入力'!B391="","",'2_かんたん入力'!B391)</f>
        <v/>
      </c>
      <c r="B391" s="11" t="str">
        <f>IF('2_かんたん入力'!H391="","",IF(OR('2_かんたん入力'!H391="個人のクレジットカード",'2_かんたん入力'!H391="個人の現金・立替"),"事業主借",'2_かんたん入力'!H391))</f>
        <v/>
      </c>
      <c r="C391" s="13" t="str">
        <f>IF('2_かんたん入力'!I391="","",'2_かんたん入力'!I391)</f>
        <v/>
      </c>
      <c r="D391" s="11" t="str">
        <f>IF('2_かんたん入力'!J391="","",IF(OR('2_かんたん入力'!J391="個人のクレジットカード",'2_かんたん入力'!J391="個人の現金・立替"),"事業主借",'2_かんたん入力'!J391))</f>
        <v/>
      </c>
      <c r="E391" s="13" t="str">
        <f>IF('2_かんたん入力'!K391="","",'2_かんたん入力'!K391)</f>
        <v/>
      </c>
      <c r="F391" s="11" t="str">
        <f>IF('2_かんたん入力'!G391="","",'2_かんたん入力'!G391)</f>
        <v/>
      </c>
    </row>
    <row r="392" ht="18.75" customHeight="1">
      <c r="A392" s="12" t="str">
        <f>IF('2_かんたん入力'!B392="","",'2_かんたん入力'!B392)</f>
        <v/>
      </c>
      <c r="B392" s="11" t="str">
        <f>IF('2_かんたん入力'!H392="","",IF(OR('2_かんたん入力'!H392="個人のクレジットカード",'2_かんたん入力'!H392="個人の現金・立替"),"事業主借",'2_かんたん入力'!H392))</f>
        <v/>
      </c>
      <c r="C392" s="13" t="str">
        <f>IF('2_かんたん入力'!I392="","",'2_かんたん入力'!I392)</f>
        <v/>
      </c>
      <c r="D392" s="11" t="str">
        <f>IF('2_かんたん入力'!J392="","",IF(OR('2_かんたん入力'!J392="個人のクレジットカード",'2_かんたん入力'!J392="個人の現金・立替"),"事業主借",'2_かんたん入力'!J392))</f>
        <v/>
      </c>
      <c r="E392" s="13" t="str">
        <f>IF('2_かんたん入力'!K392="","",'2_かんたん入力'!K392)</f>
        <v/>
      </c>
      <c r="F392" s="11" t="str">
        <f>IF('2_かんたん入力'!G392="","",'2_かんたん入力'!G392)</f>
        <v/>
      </c>
    </row>
    <row r="393" ht="18.75" customHeight="1">
      <c r="A393" s="12" t="str">
        <f>IF('2_かんたん入力'!B393="","",'2_かんたん入力'!B393)</f>
        <v/>
      </c>
      <c r="B393" s="11" t="str">
        <f>IF('2_かんたん入力'!H393="","",IF(OR('2_かんたん入力'!H393="個人のクレジットカード",'2_かんたん入力'!H393="個人の現金・立替"),"事業主借",'2_かんたん入力'!H393))</f>
        <v/>
      </c>
      <c r="C393" s="13" t="str">
        <f>IF('2_かんたん入力'!I393="","",'2_かんたん入力'!I393)</f>
        <v/>
      </c>
      <c r="D393" s="11" t="str">
        <f>IF('2_かんたん入力'!J393="","",IF(OR('2_かんたん入力'!J393="個人のクレジットカード",'2_かんたん入力'!J393="個人の現金・立替"),"事業主借",'2_かんたん入力'!J393))</f>
        <v/>
      </c>
      <c r="E393" s="13" t="str">
        <f>IF('2_かんたん入力'!K393="","",'2_かんたん入力'!K393)</f>
        <v/>
      </c>
      <c r="F393" s="11" t="str">
        <f>IF('2_かんたん入力'!G393="","",'2_かんたん入力'!G393)</f>
        <v/>
      </c>
    </row>
    <row r="394" ht="18.75" customHeight="1">
      <c r="A394" s="12" t="str">
        <f>IF('2_かんたん入力'!B394="","",'2_かんたん入力'!B394)</f>
        <v/>
      </c>
      <c r="B394" s="11" t="str">
        <f>IF('2_かんたん入力'!H394="","",IF(OR('2_かんたん入力'!H394="個人のクレジットカード",'2_かんたん入力'!H394="個人の現金・立替"),"事業主借",'2_かんたん入力'!H394))</f>
        <v/>
      </c>
      <c r="C394" s="13" t="str">
        <f>IF('2_かんたん入力'!I394="","",'2_かんたん入力'!I394)</f>
        <v/>
      </c>
      <c r="D394" s="11" t="str">
        <f>IF('2_かんたん入力'!J394="","",IF(OR('2_かんたん入力'!J394="個人のクレジットカード",'2_かんたん入力'!J394="個人の現金・立替"),"事業主借",'2_かんたん入力'!J394))</f>
        <v/>
      </c>
      <c r="E394" s="13" t="str">
        <f>IF('2_かんたん入力'!K394="","",'2_かんたん入力'!K394)</f>
        <v/>
      </c>
      <c r="F394" s="11" t="str">
        <f>IF('2_かんたん入力'!G394="","",'2_かんたん入力'!G394)</f>
        <v/>
      </c>
    </row>
    <row r="395" ht="18.75" customHeight="1">
      <c r="A395" s="12" t="str">
        <f>IF('2_かんたん入力'!B395="","",'2_かんたん入力'!B395)</f>
        <v/>
      </c>
      <c r="B395" s="11" t="str">
        <f>IF('2_かんたん入力'!H395="","",IF(OR('2_かんたん入力'!H395="個人のクレジットカード",'2_かんたん入力'!H395="個人の現金・立替"),"事業主借",'2_かんたん入力'!H395))</f>
        <v/>
      </c>
      <c r="C395" s="13" t="str">
        <f>IF('2_かんたん入力'!I395="","",'2_かんたん入力'!I395)</f>
        <v/>
      </c>
      <c r="D395" s="11" t="str">
        <f>IF('2_かんたん入力'!J395="","",IF(OR('2_かんたん入力'!J395="個人のクレジットカード",'2_かんたん入力'!J395="個人の現金・立替"),"事業主借",'2_かんたん入力'!J395))</f>
        <v/>
      </c>
      <c r="E395" s="13" t="str">
        <f>IF('2_かんたん入力'!K395="","",'2_かんたん入力'!K395)</f>
        <v/>
      </c>
      <c r="F395" s="11" t="str">
        <f>IF('2_かんたん入力'!G395="","",'2_かんたん入力'!G395)</f>
        <v/>
      </c>
    </row>
    <row r="396" ht="18.75" customHeight="1">
      <c r="A396" s="12" t="str">
        <f>IF('2_かんたん入力'!B396="","",'2_かんたん入力'!B396)</f>
        <v/>
      </c>
      <c r="B396" s="11" t="str">
        <f>IF('2_かんたん入力'!H396="","",IF(OR('2_かんたん入力'!H396="個人のクレジットカード",'2_かんたん入力'!H396="個人の現金・立替"),"事業主借",'2_かんたん入力'!H396))</f>
        <v/>
      </c>
      <c r="C396" s="13" t="str">
        <f>IF('2_かんたん入力'!I396="","",'2_かんたん入力'!I396)</f>
        <v/>
      </c>
      <c r="D396" s="11" t="str">
        <f>IF('2_かんたん入力'!J396="","",IF(OR('2_かんたん入力'!J396="個人のクレジットカード",'2_かんたん入力'!J396="個人の現金・立替"),"事業主借",'2_かんたん入力'!J396))</f>
        <v/>
      </c>
      <c r="E396" s="13" t="str">
        <f>IF('2_かんたん入力'!K396="","",'2_かんたん入力'!K396)</f>
        <v/>
      </c>
      <c r="F396" s="11" t="str">
        <f>IF('2_かんたん入力'!G396="","",'2_かんたん入力'!G396)</f>
        <v/>
      </c>
    </row>
    <row r="397" ht="18.75" customHeight="1">
      <c r="A397" s="12" t="str">
        <f>IF('2_かんたん入力'!B397="","",'2_かんたん入力'!B397)</f>
        <v/>
      </c>
      <c r="B397" s="11" t="str">
        <f>IF('2_かんたん入力'!H397="","",IF(OR('2_かんたん入力'!H397="個人のクレジットカード",'2_かんたん入力'!H397="個人の現金・立替"),"事業主借",'2_かんたん入力'!H397))</f>
        <v/>
      </c>
      <c r="C397" s="13" t="str">
        <f>IF('2_かんたん入力'!I397="","",'2_かんたん入力'!I397)</f>
        <v/>
      </c>
      <c r="D397" s="11" t="str">
        <f>IF('2_かんたん入力'!J397="","",IF(OR('2_かんたん入力'!J397="個人のクレジットカード",'2_かんたん入力'!J397="個人の現金・立替"),"事業主借",'2_かんたん入力'!J397))</f>
        <v/>
      </c>
      <c r="E397" s="13" t="str">
        <f>IF('2_かんたん入力'!K397="","",'2_かんたん入力'!K397)</f>
        <v/>
      </c>
      <c r="F397" s="11" t="str">
        <f>IF('2_かんたん入力'!G397="","",'2_かんたん入力'!G397)</f>
        <v/>
      </c>
    </row>
    <row r="398" ht="18.75" customHeight="1">
      <c r="A398" s="12" t="str">
        <f>IF('2_かんたん入力'!B398="","",'2_かんたん入力'!B398)</f>
        <v/>
      </c>
      <c r="B398" s="11" t="str">
        <f>IF('2_かんたん入力'!H398="","",IF(OR('2_かんたん入力'!H398="個人のクレジットカード",'2_かんたん入力'!H398="個人の現金・立替"),"事業主借",'2_かんたん入力'!H398))</f>
        <v/>
      </c>
      <c r="C398" s="13" t="str">
        <f>IF('2_かんたん入力'!I398="","",'2_かんたん入力'!I398)</f>
        <v/>
      </c>
      <c r="D398" s="11" t="str">
        <f>IF('2_かんたん入力'!J398="","",IF(OR('2_かんたん入力'!J398="個人のクレジットカード",'2_かんたん入力'!J398="個人の現金・立替"),"事業主借",'2_かんたん入力'!J398))</f>
        <v/>
      </c>
      <c r="E398" s="13" t="str">
        <f>IF('2_かんたん入力'!K398="","",'2_かんたん入力'!K398)</f>
        <v/>
      </c>
      <c r="F398" s="11" t="str">
        <f>IF('2_かんたん入力'!G398="","",'2_かんたん入力'!G398)</f>
        <v/>
      </c>
    </row>
    <row r="399" ht="18.75" customHeight="1">
      <c r="A399" s="12" t="str">
        <f>IF('2_かんたん入力'!B399="","",'2_かんたん入力'!B399)</f>
        <v/>
      </c>
      <c r="B399" s="11" t="str">
        <f>IF('2_かんたん入力'!H399="","",IF(OR('2_かんたん入力'!H399="個人のクレジットカード",'2_かんたん入力'!H399="個人の現金・立替"),"事業主借",'2_かんたん入力'!H399))</f>
        <v/>
      </c>
      <c r="C399" s="13" t="str">
        <f>IF('2_かんたん入力'!I399="","",'2_かんたん入力'!I399)</f>
        <v/>
      </c>
      <c r="D399" s="11" t="str">
        <f>IF('2_かんたん入力'!J399="","",IF(OR('2_かんたん入力'!J399="個人のクレジットカード",'2_かんたん入力'!J399="個人の現金・立替"),"事業主借",'2_かんたん入力'!J399))</f>
        <v/>
      </c>
      <c r="E399" s="13" t="str">
        <f>IF('2_かんたん入力'!K399="","",'2_かんたん入力'!K399)</f>
        <v/>
      </c>
      <c r="F399" s="11" t="str">
        <f>IF('2_かんたん入力'!G399="","",'2_かんたん入力'!G399)</f>
        <v/>
      </c>
    </row>
    <row r="400" ht="18.75" customHeight="1">
      <c r="A400" s="12" t="str">
        <f>IF('2_かんたん入力'!B400="","",'2_かんたん入力'!B400)</f>
        <v/>
      </c>
      <c r="B400" s="11" t="str">
        <f>IF('2_かんたん入力'!H400="","",IF(OR('2_かんたん入力'!H400="個人のクレジットカード",'2_かんたん入力'!H400="個人の現金・立替"),"事業主借",'2_かんたん入力'!H400))</f>
        <v/>
      </c>
      <c r="C400" s="13" t="str">
        <f>IF('2_かんたん入力'!I400="","",'2_かんたん入力'!I400)</f>
        <v/>
      </c>
      <c r="D400" s="11" t="str">
        <f>IF('2_かんたん入力'!J400="","",IF(OR('2_かんたん入力'!J400="個人のクレジットカード",'2_かんたん入力'!J400="個人の現金・立替"),"事業主借",'2_かんたん入力'!J400))</f>
        <v/>
      </c>
      <c r="E400" s="13" t="str">
        <f>IF('2_かんたん入力'!K400="","",'2_かんたん入力'!K400)</f>
        <v/>
      </c>
      <c r="F400" s="11" t="str">
        <f>IF('2_かんたん入力'!G400="","",'2_かんたん入力'!G400)</f>
        <v/>
      </c>
    </row>
    <row r="401" ht="18.75" customHeight="1">
      <c r="A401" s="12" t="str">
        <f>IF('2_かんたん入力'!B401="","",'2_かんたん入力'!B401)</f>
        <v/>
      </c>
      <c r="B401" s="11" t="str">
        <f>IF('2_かんたん入力'!H401="","",IF(OR('2_かんたん入力'!H401="個人のクレジットカード",'2_かんたん入力'!H401="個人の現金・立替"),"事業主借",'2_かんたん入力'!H401))</f>
        <v/>
      </c>
      <c r="C401" s="13" t="str">
        <f>IF('2_かんたん入力'!I401="","",'2_かんたん入力'!I401)</f>
        <v/>
      </c>
      <c r="D401" s="11" t="str">
        <f>IF('2_かんたん入力'!J401="","",IF(OR('2_かんたん入力'!J401="個人のクレジットカード",'2_かんたん入力'!J401="個人の現金・立替"),"事業主借",'2_かんたん入力'!J401))</f>
        <v/>
      </c>
      <c r="E401" s="13" t="str">
        <f>IF('2_かんたん入力'!K401="","",'2_かんたん入力'!K401)</f>
        <v/>
      </c>
      <c r="F401" s="11" t="str">
        <f>IF('2_かんたん入力'!G401="","",'2_かんたん入力'!G401)</f>
        <v/>
      </c>
    </row>
    <row r="402" ht="18.75" customHeight="1">
      <c r="A402" s="12" t="str">
        <f>IF('2_かんたん入力'!B402="","",'2_かんたん入力'!B402)</f>
        <v/>
      </c>
      <c r="B402" s="11" t="str">
        <f>IF('2_かんたん入力'!H402="","",IF(OR('2_かんたん入力'!H402="個人のクレジットカード",'2_かんたん入力'!H402="個人の現金・立替"),"事業主借",'2_かんたん入力'!H402))</f>
        <v/>
      </c>
      <c r="C402" s="13" t="str">
        <f>IF('2_かんたん入力'!I402="","",'2_かんたん入力'!I402)</f>
        <v/>
      </c>
      <c r="D402" s="11" t="str">
        <f>IF('2_かんたん入力'!J402="","",IF(OR('2_かんたん入力'!J402="個人のクレジットカード",'2_かんたん入力'!J402="個人の現金・立替"),"事業主借",'2_かんたん入力'!J402))</f>
        <v/>
      </c>
      <c r="E402" s="13" t="str">
        <f>IF('2_かんたん入力'!K402="","",'2_かんたん入力'!K402)</f>
        <v/>
      </c>
      <c r="F402" s="11" t="str">
        <f>IF('2_かんたん入力'!G402="","",'2_かんたん入力'!G402)</f>
        <v/>
      </c>
    </row>
    <row r="403" ht="18.75" customHeight="1">
      <c r="A403" s="12" t="str">
        <f>IF('2_かんたん入力'!B403="","",'2_かんたん入力'!B403)</f>
        <v/>
      </c>
      <c r="B403" s="11" t="str">
        <f>IF('2_かんたん入力'!H403="","",IF(OR('2_かんたん入力'!H403="個人のクレジットカード",'2_かんたん入力'!H403="個人の現金・立替"),"事業主借",'2_かんたん入力'!H403))</f>
        <v/>
      </c>
      <c r="C403" s="13" t="str">
        <f>IF('2_かんたん入力'!I403="","",'2_かんたん入力'!I403)</f>
        <v/>
      </c>
      <c r="D403" s="11" t="str">
        <f>IF('2_かんたん入力'!J403="","",IF(OR('2_かんたん入力'!J403="個人のクレジットカード",'2_かんたん入力'!J403="個人の現金・立替"),"事業主借",'2_かんたん入力'!J403))</f>
        <v/>
      </c>
      <c r="E403" s="13" t="str">
        <f>IF('2_かんたん入力'!K403="","",'2_かんたん入力'!K403)</f>
        <v/>
      </c>
      <c r="F403" s="11" t="str">
        <f>IF('2_かんたん入力'!G403="","",'2_かんたん入力'!G403)</f>
        <v/>
      </c>
    </row>
    <row r="404" ht="18.75" customHeight="1">
      <c r="A404" s="12" t="str">
        <f>IF('2_かんたん入力'!B404="","",'2_かんたん入力'!B404)</f>
        <v/>
      </c>
      <c r="B404" s="11" t="str">
        <f>IF('2_かんたん入力'!H404="","",IF(OR('2_かんたん入力'!H404="個人のクレジットカード",'2_かんたん入力'!H404="個人の現金・立替"),"事業主借",'2_かんたん入力'!H404))</f>
        <v/>
      </c>
      <c r="C404" s="13" t="str">
        <f>IF('2_かんたん入力'!I404="","",'2_かんたん入力'!I404)</f>
        <v/>
      </c>
      <c r="D404" s="11" t="str">
        <f>IF('2_かんたん入力'!J404="","",IF(OR('2_かんたん入力'!J404="個人のクレジットカード",'2_かんたん入力'!J404="個人の現金・立替"),"事業主借",'2_かんたん入力'!J404))</f>
        <v/>
      </c>
      <c r="E404" s="13" t="str">
        <f>IF('2_かんたん入力'!K404="","",'2_かんたん入力'!K404)</f>
        <v/>
      </c>
      <c r="F404" s="11" t="str">
        <f>IF('2_かんたん入力'!G404="","",'2_かんたん入力'!G404)</f>
        <v/>
      </c>
    </row>
    <row r="405" ht="18.75" customHeight="1">
      <c r="A405" s="12" t="str">
        <f>IF('2_かんたん入力'!B405="","",'2_かんたん入力'!B405)</f>
        <v/>
      </c>
      <c r="B405" s="11" t="str">
        <f>IF('2_かんたん入力'!H405="","",IF(OR('2_かんたん入力'!H405="個人のクレジットカード",'2_かんたん入力'!H405="個人の現金・立替"),"事業主借",'2_かんたん入力'!H405))</f>
        <v/>
      </c>
      <c r="C405" s="13" t="str">
        <f>IF('2_かんたん入力'!I405="","",'2_かんたん入力'!I405)</f>
        <v/>
      </c>
      <c r="D405" s="11" t="str">
        <f>IF('2_かんたん入力'!J405="","",IF(OR('2_かんたん入力'!J405="個人のクレジットカード",'2_かんたん入力'!J405="個人の現金・立替"),"事業主借",'2_かんたん入力'!J405))</f>
        <v/>
      </c>
      <c r="E405" s="13" t="str">
        <f>IF('2_かんたん入力'!K405="","",'2_かんたん入力'!K405)</f>
        <v/>
      </c>
      <c r="F405" s="11" t="str">
        <f>IF('2_かんたん入力'!G405="","",'2_かんたん入力'!G405)</f>
        <v/>
      </c>
    </row>
    <row r="406" ht="18.75" customHeight="1">
      <c r="A406" s="12" t="str">
        <f>IF('2_かんたん入力'!B406="","",'2_かんたん入力'!B406)</f>
        <v/>
      </c>
      <c r="B406" s="11" t="str">
        <f>IF('2_かんたん入力'!H406="","",IF(OR('2_かんたん入力'!H406="個人のクレジットカード",'2_かんたん入力'!H406="個人の現金・立替"),"事業主借",'2_かんたん入力'!H406))</f>
        <v/>
      </c>
      <c r="C406" s="13" t="str">
        <f>IF('2_かんたん入力'!I406="","",'2_かんたん入力'!I406)</f>
        <v/>
      </c>
      <c r="D406" s="11" t="str">
        <f>IF('2_かんたん入力'!J406="","",IF(OR('2_かんたん入力'!J406="個人のクレジットカード",'2_かんたん入力'!J406="個人の現金・立替"),"事業主借",'2_かんたん入力'!J406))</f>
        <v/>
      </c>
      <c r="E406" s="13" t="str">
        <f>IF('2_かんたん入力'!K406="","",'2_かんたん入力'!K406)</f>
        <v/>
      </c>
      <c r="F406" s="11" t="str">
        <f>IF('2_かんたん入力'!G406="","",'2_かんたん入力'!G406)</f>
        <v/>
      </c>
    </row>
    <row r="407" ht="18.75" customHeight="1">
      <c r="A407" s="12" t="str">
        <f>IF('2_かんたん入力'!B407="","",'2_かんたん入力'!B407)</f>
        <v/>
      </c>
      <c r="B407" s="11" t="str">
        <f>IF('2_かんたん入力'!H407="","",IF(OR('2_かんたん入力'!H407="個人のクレジットカード",'2_かんたん入力'!H407="個人の現金・立替"),"事業主借",'2_かんたん入力'!H407))</f>
        <v/>
      </c>
      <c r="C407" s="13" t="str">
        <f>IF('2_かんたん入力'!I407="","",'2_かんたん入力'!I407)</f>
        <v/>
      </c>
      <c r="D407" s="11" t="str">
        <f>IF('2_かんたん入力'!J407="","",IF(OR('2_かんたん入力'!J407="個人のクレジットカード",'2_かんたん入力'!J407="個人の現金・立替"),"事業主借",'2_かんたん入力'!J407))</f>
        <v/>
      </c>
      <c r="E407" s="13" t="str">
        <f>IF('2_かんたん入力'!K407="","",'2_かんたん入力'!K407)</f>
        <v/>
      </c>
      <c r="F407" s="11" t="str">
        <f>IF('2_かんたん入力'!G407="","",'2_かんたん入力'!G407)</f>
        <v/>
      </c>
    </row>
    <row r="408" ht="18.75" customHeight="1">
      <c r="A408" s="12" t="str">
        <f>IF('2_かんたん入力'!B408="","",'2_かんたん入力'!B408)</f>
        <v/>
      </c>
      <c r="B408" s="11" t="str">
        <f>IF('2_かんたん入力'!H408="","",IF(OR('2_かんたん入力'!H408="個人のクレジットカード",'2_かんたん入力'!H408="個人の現金・立替"),"事業主借",'2_かんたん入力'!H408))</f>
        <v/>
      </c>
      <c r="C408" s="13" t="str">
        <f>IF('2_かんたん入力'!I408="","",'2_かんたん入力'!I408)</f>
        <v/>
      </c>
      <c r="D408" s="11" t="str">
        <f>IF('2_かんたん入力'!J408="","",IF(OR('2_かんたん入力'!J408="個人のクレジットカード",'2_かんたん入力'!J408="個人の現金・立替"),"事業主借",'2_かんたん入力'!J408))</f>
        <v/>
      </c>
      <c r="E408" s="13" t="str">
        <f>IF('2_かんたん入力'!K408="","",'2_かんたん入力'!K408)</f>
        <v/>
      </c>
      <c r="F408" s="11" t="str">
        <f>IF('2_かんたん入力'!G408="","",'2_かんたん入力'!G408)</f>
        <v/>
      </c>
    </row>
    <row r="409" ht="18.75" customHeight="1">
      <c r="A409" s="12" t="str">
        <f>IF('2_かんたん入力'!B409="","",'2_かんたん入力'!B409)</f>
        <v/>
      </c>
      <c r="B409" s="11" t="str">
        <f>IF('2_かんたん入力'!H409="","",IF(OR('2_かんたん入力'!H409="個人のクレジットカード",'2_かんたん入力'!H409="個人の現金・立替"),"事業主借",'2_かんたん入力'!H409))</f>
        <v/>
      </c>
      <c r="C409" s="13" t="str">
        <f>IF('2_かんたん入力'!I409="","",'2_かんたん入力'!I409)</f>
        <v/>
      </c>
      <c r="D409" s="11" t="str">
        <f>IF('2_かんたん入力'!J409="","",IF(OR('2_かんたん入力'!J409="個人のクレジットカード",'2_かんたん入力'!J409="個人の現金・立替"),"事業主借",'2_かんたん入力'!J409))</f>
        <v/>
      </c>
      <c r="E409" s="13" t="str">
        <f>IF('2_かんたん入力'!K409="","",'2_かんたん入力'!K409)</f>
        <v/>
      </c>
      <c r="F409" s="11" t="str">
        <f>IF('2_かんたん入力'!G409="","",'2_かんたん入力'!G409)</f>
        <v/>
      </c>
    </row>
    <row r="410" ht="18.75" customHeight="1">
      <c r="A410" s="12" t="str">
        <f>IF('2_かんたん入力'!B410="","",'2_かんたん入力'!B410)</f>
        <v/>
      </c>
      <c r="B410" s="11" t="str">
        <f>IF('2_かんたん入力'!H410="","",IF(OR('2_かんたん入力'!H410="個人のクレジットカード",'2_かんたん入力'!H410="個人の現金・立替"),"事業主借",'2_かんたん入力'!H410))</f>
        <v/>
      </c>
      <c r="C410" s="13" t="str">
        <f>IF('2_かんたん入力'!I410="","",'2_かんたん入力'!I410)</f>
        <v/>
      </c>
      <c r="D410" s="11" t="str">
        <f>IF('2_かんたん入力'!J410="","",IF(OR('2_かんたん入力'!J410="個人のクレジットカード",'2_かんたん入力'!J410="個人の現金・立替"),"事業主借",'2_かんたん入力'!J410))</f>
        <v/>
      </c>
      <c r="E410" s="13" t="str">
        <f>IF('2_かんたん入力'!K410="","",'2_かんたん入力'!K410)</f>
        <v/>
      </c>
      <c r="F410" s="11" t="str">
        <f>IF('2_かんたん入力'!G410="","",'2_かんたん入力'!G410)</f>
        <v/>
      </c>
    </row>
    <row r="411" ht="18.75" customHeight="1">
      <c r="A411" s="12" t="str">
        <f>IF('2_かんたん入力'!B411="","",'2_かんたん入力'!B411)</f>
        <v/>
      </c>
      <c r="B411" s="11" t="str">
        <f>IF('2_かんたん入力'!H411="","",IF(OR('2_かんたん入力'!H411="個人のクレジットカード",'2_かんたん入力'!H411="個人の現金・立替"),"事業主借",'2_かんたん入力'!H411))</f>
        <v/>
      </c>
      <c r="C411" s="13" t="str">
        <f>IF('2_かんたん入力'!I411="","",'2_かんたん入力'!I411)</f>
        <v/>
      </c>
      <c r="D411" s="11" t="str">
        <f>IF('2_かんたん入力'!J411="","",IF(OR('2_かんたん入力'!J411="個人のクレジットカード",'2_かんたん入力'!J411="個人の現金・立替"),"事業主借",'2_かんたん入力'!J411))</f>
        <v/>
      </c>
      <c r="E411" s="13" t="str">
        <f>IF('2_かんたん入力'!K411="","",'2_かんたん入力'!K411)</f>
        <v/>
      </c>
      <c r="F411" s="11" t="str">
        <f>IF('2_かんたん入力'!G411="","",'2_かんたん入力'!G411)</f>
        <v/>
      </c>
    </row>
    <row r="412" ht="18.75" customHeight="1">
      <c r="A412" s="12" t="str">
        <f>IF('2_かんたん入力'!B412="","",'2_かんたん入力'!B412)</f>
        <v/>
      </c>
      <c r="B412" s="11" t="str">
        <f>IF('2_かんたん入力'!H412="","",IF(OR('2_かんたん入力'!H412="個人のクレジットカード",'2_かんたん入力'!H412="個人の現金・立替"),"事業主借",'2_かんたん入力'!H412))</f>
        <v/>
      </c>
      <c r="C412" s="13" t="str">
        <f>IF('2_かんたん入力'!I412="","",'2_かんたん入力'!I412)</f>
        <v/>
      </c>
      <c r="D412" s="11" t="str">
        <f>IF('2_かんたん入力'!J412="","",IF(OR('2_かんたん入力'!J412="個人のクレジットカード",'2_かんたん入力'!J412="個人の現金・立替"),"事業主借",'2_かんたん入力'!J412))</f>
        <v/>
      </c>
      <c r="E412" s="13" t="str">
        <f>IF('2_かんたん入力'!K412="","",'2_かんたん入力'!K412)</f>
        <v/>
      </c>
      <c r="F412" s="11" t="str">
        <f>IF('2_かんたん入力'!G412="","",'2_かんたん入力'!G412)</f>
        <v/>
      </c>
    </row>
    <row r="413" ht="18.75" customHeight="1">
      <c r="A413" s="12" t="str">
        <f>IF('2_かんたん入力'!B413="","",'2_かんたん入力'!B413)</f>
        <v/>
      </c>
      <c r="B413" s="11" t="str">
        <f>IF('2_かんたん入力'!H413="","",IF(OR('2_かんたん入力'!H413="個人のクレジットカード",'2_かんたん入力'!H413="個人の現金・立替"),"事業主借",'2_かんたん入力'!H413))</f>
        <v/>
      </c>
      <c r="C413" s="13" t="str">
        <f>IF('2_かんたん入力'!I413="","",'2_かんたん入力'!I413)</f>
        <v/>
      </c>
      <c r="D413" s="11" t="str">
        <f>IF('2_かんたん入力'!J413="","",IF(OR('2_かんたん入力'!J413="個人のクレジットカード",'2_かんたん入力'!J413="個人の現金・立替"),"事業主借",'2_かんたん入力'!J413))</f>
        <v/>
      </c>
      <c r="E413" s="13" t="str">
        <f>IF('2_かんたん入力'!K413="","",'2_かんたん入力'!K413)</f>
        <v/>
      </c>
      <c r="F413" s="11" t="str">
        <f>IF('2_かんたん入力'!G413="","",'2_かんたん入力'!G413)</f>
        <v/>
      </c>
    </row>
    <row r="414" ht="18.75" customHeight="1">
      <c r="A414" s="12" t="str">
        <f>IF('2_かんたん入力'!B414="","",'2_かんたん入力'!B414)</f>
        <v/>
      </c>
      <c r="B414" s="11" t="str">
        <f>IF('2_かんたん入力'!H414="","",IF(OR('2_かんたん入力'!H414="個人のクレジットカード",'2_かんたん入力'!H414="個人の現金・立替"),"事業主借",'2_かんたん入力'!H414))</f>
        <v/>
      </c>
      <c r="C414" s="13" t="str">
        <f>IF('2_かんたん入力'!I414="","",'2_かんたん入力'!I414)</f>
        <v/>
      </c>
      <c r="D414" s="11" t="str">
        <f>IF('2_かんたん入力'!J414="","",IF(OR('2_かんたん入力'!J414="個人のクレジットカード",'2_かんたん入力'!J414="個人の現金・立替"),"事業主借",'2_かんたん入力'!J414))</f>
        <v/>
      </c>
      <c r="E414" s="13" t="str">
        <f>IF('2_かんたん入力'!K414="","",'2_かんたん入力'!K414)</f>
        <v/>
      </c>
      <c r="F414" s="11" t="str">
        <f>IF('2_かんたん入力'!G414="","",'2_かんたん入力'!G414)</f>
        <v/>
      </c>
    </row>
    <row r="415" ht="18.75" customHeight="1">
      <c r="A415" s="12" t="str">
        <f>IF('2_かんたん入力'!B415="","",'2_かんたん入力'!B415)</f>
        <v/>
      </c>
      <c r="B415" s="11" t="str">
        <f>IF('2_かんたん入力'!H415="","",IF(OR('2_かんたん入力'!H415="個人のクレジットカード",'2_かんたん入力'!H415="個人の現金・立替"),"事業主借",'2_かんたん入力'!H415))</f>
        <v/>
      </c>
      <c r="C415" s="13" t="str">
        <f>IF('2_かんたん入力'!I415="","",'2_かんたん入力'!I415)</f>
        <v/>
      </c>
      <c r="D415" s="11" t="str">
        <f>IF('2_かんたん入力'!J415="","",IF(OR('2_かんたん入力'!J415="個人のクレジットカード",'2_かんたん入力'!J415="個人の現金・立替"),"事業主借",'2_かんたん入力'!J415))</f>
        <v/>
      </c>
      <c r="E415" s="13" t="str">
        <f>IF('2_かんたん入力'!K415="","",'2_かんたん入力'!K415)</f>
        <v/>
      </c>
      <c r="F415" s="11" t="str">
        <f>IF('2_かんたん入力'!G415="","",'2_かんたん入力'!G415)</f>
        <v/>
      </c>
    </row>
    <row r="416" ht="18.75" customHeight="1">
      <c r="A416" s="12" t="str">
        <f>IF('2_かんたん入力'!B416="","",'2_かんたん入力'!B416)</f>
        <v/>
      </c>
      <c r="B416" s="11" t="str">
        <f>IF('2_かんたん入力'!H416="","",IF(OR('2_かんたん入力'!H416="個人のクレジットカード",'2_かんたん入力'!H416="個人の現金・立替"),"事業主借",'2_かんたん入力'!H416))</f>
        <v/>
      </c>
      <c r="C416" s="13" t="str">
        <f>IF('2_かんたん入力'!I416="","",'2_かんたん入力'!I416)</f>
        <v/>
      </c>
      <c r="D416" s="11" t="str">
        <f>IF('2_かんたん入力'!J416="","",IF(OR('2_かんたん入力'!J416="個人のクレジットカード",'2_かんたん入力'!J416="個人の現金・立替"),"事業主借",'2_かんたん入力'!J416))</f>
        <v/>
      </c>
      <c r="E416" s="13" t="str">
        <f>IF('2_かんたん入力'!K416="","",'2_かんたん入力'!K416)</f>
        <v/>
      </c>
      <c r="F416" s="11" t="str">
        <f>IF('2_かんたん入力'!G416="","",'2_かんたん入力'!G416)</f>
        <v/>
      </c>
    </row>
    <row r="417" ht="18.75" customHeight="1">
      <c r="A417" s="12" t="str">
        <f>IF('2_かんたん入力'!B417="","",'2_かんたん入力'!B417)</f>
        <v/>
      </c>
      <c r="B417" s="11" t="str">
        <f>IF('2_かんたん入力'!H417="","",IF(OR('2_かんたん入力'!H417="個人のクレジットカード",'2_かんたん入力'!H417="個人の現金・立替"),"事業主借",'2_かんたん入力'!H417))</f>
        <v/>
      </c>
      <c r="C417" s="13" t="str">
        <f>IF('2_かんたん入力'!I417="","",'2_かんたん入力'!I417)</f>
        <v/>
      </c>
      <c r="D417" s="11" t="str">
        <f>IF('2_かんたん入力'!J417="","",IF(OR('2_かんたん入力'!J417="個人のクレジットカード",'2_かんたん入力'!J417="個人の現金・立替"),"事業主借",'2_かんたん入力'!J417))</f>
        <v/>
      </c>
      <c r="E417" s="13" t="str">
        <f>IF('2_かんたん入力'!K417="","",'2_かんたん入力'!K417)</f>
        <v/>
      </c>
      <c r="F417" s="11" t="str">
        <f>IF('2_かんたん入力'!G417="","",'2_かんたん入力'!G417)</f>
        <v/>
      </c>
    </row>
    <row r="418" ht="18.75" customHeight="1">
      <c r="A418" s="12" t="str">
        <f>IF('2_かんたん入力'!B418="","",'2_かんたん入力'!B418)</f>
        <v/>
      </c>
      <c r="B418" s="11" t="str">
        <f>IF('2_かんたん入力'!H418="","",IF(OR('2_かんたん入力'!H418="個人のクレジットカード",'2_かんたん入力'!H418="個人の現金・立替"),"事業主借",'2_かんたん入力'!H418))</f>
        <v/>
      </c>
      <c r="C418" s="13" t="str">
        <f>IF('2_かんたん入力'!I418="","",'2_かんたん入力'!I418)</f>
        <v/>
      </c>
      <c r="D418" s="11" t="str">
        <f>IF('2_かんたん入力'!J418="","",IF(OR('2_かんたん入力'!J418="個人のクレジットカード",'2_かんたん入力'!J418="個人の現金・立替"),"事業主借",'2_かんたん入力'!J418))</f>
        <v/>
      </c>
      <c r="E418" s="13" t="str">
        <f>IF('2_かんたん入力'!K418="","",'2_かんたん入力'!K418)</f>
        <v/>
      </c>
      <c r="F418" s="11" t="str">
        <f>IF('2_かんたん入力'!G418="","",'2_かんたん入力'!G418)</f>
        <v/>
      </c>
    </row>
    <row r="419" ht="18.75" customHeight="1">
      <c r="A419" s="12" t="str">
        <f>IF('2_かんたん入力'!B419="","",'2_かんたん入力'!B419)</f>
        <v/>
      </c>
      <c r="B419" s="11" t="str">
        <f>IF('2_かんたん入力'!H419="","",IF(OR('2_かんたん入力'!H419="個人のクレジットカード",'2_かんたん入力'!H419="個人の現金・立替"),"事業主借",'2_かんたん入力'!H419))</f>
        <v/>
      </c>
      <c r="C419" s="13" t="str">
        <f>IF('2_かんたん入力'!I419="","",'2_かんたん入力'!I419)</f>
        <v/>
      </c>
      <c r="D419" s="11" t="str">
        <f>IF('2_かんたん入力'!J419="","",IF(OR('2_かんたん入力'!J419="個人のクレジットカード",'2_かんたん入力'!J419="個人の現金・立替"),"事業主借",'2_かんたん入力'!J419))</f>
        <v/>
      </c>
      <c r="E419" s="13" t="str">
        <f>IF('2_かんたん入力'!K419="","",'2_かんたん入力'!K419)</f>
        <v/>
      </c>
      <c r="F419" s="11" t="str">
        <f>IF('2_かんたん入力'!G419="","",'2_かんたん入力'!G419)</f>
        <v/>
      </c>
    </row>
    <row r="420" ht="18.75" customHeight="1">
      <c r="A420" s="12" t="str">
        <f>IF('2_かんたん入力'!B420="","",'2_かんたん入力'!B420)</f>
        <v/>
      </c>
      <c r="B420" s="11" t="str">
        <f>IF('2_かんたん入力'!H420="","",IF(OR('2_かんたん入力'!H420="個人のクレジットカード",'2_かんたん入力'!H420="個人の現金・立替"),"事業主借",'2_かんたん入力'!H420))</f>
        <v/>
      </c>
      <c r="C420" s="13" t="str">
        <f>IF('2_かんたん入力'!I420="","",'2_かんたん入力'!I420)</f>
        <v/>
      </c>
      <c r="D420" s="11" t="str">
        <f>IF('2_かんたん入力'!J420="","",IF(OR('2_かんたん入力'!J420="個人のクレジットカード",'2_かんたん入力'!J420="個人の現金・立替"),"事業主借",'2_かんたん入力'!J420))</f>
        <v/>
      </c>
      <c r="E420" s="13" t="str">
        <f>IF('2_かんたん入力'!K420="","",'2_かんたん入力'!K420)</f>
        <v/>
      </c>
      <c r="F420" s="11" t="str">
        <f>IF('2_かんたん入力'!G420="","",'2_かんたん入力'!G420)</f>
        <v/>
      </c>
    </row>
    <row r="421" ht="18.75" customHeight="1">
      <c r="A421" s="12" t="str">
        <f>IF('2_かんたん入力'!B421="","",'2_かんたん入力'!B421)</f>
        <v/>
      </c>
      <c r="B421" s="11" t="str">
        <f>IF('2_かんたん入力'!H421="","",IF(OR('2_かんたん入力'!H421="個人のクレジットカード",'2_かんたん入力'!H421="個人の現金・立替"),"事業主借",'2_かんたん入力'!H421))</f>
        <v/>
      </c>
      <c r="C421" s="13" t="str">
        <f>IF('2_かんたん入力'!I421="","",'2_かんたん入力'!I421)</f>
        <v/>
      </c>
      <c r="D421" s="11" t="str">
        <f>IF('2_かんたん入力'!J421="","",IF(OR('2_かんたん入力'!J421="個人のクレジットカード",'2_かんたん入力'!J421="個人の現金・立替"),"事業主借",'2_かんたん入力'!J421))</f>
        <v/>
      </c>
      <c r="E421" s="13" t="str">
        <f>IF('2_かんたん入力'!K421="","",'2_かんたん入力'!K421)</f>
        <v/>
      </c>
      <c r="F421" s="11" t="str">
        <f>IF('2_かんたん入力'!G421="","",'2_かんたん入力'!G421)</f>
        <v/>
      </c>
    </row>
    <row r="422" ht="18.75" customHeight="1">
      <c r="A422" s="12" t="str">
        <f>IF('2_かんたん入力'!B422="","",'2_かんたん入力'!B422)</f>
        <v/>
      </c>
      <c r="B422" s="11" t="str">
        <f>IF('2_かんたん入力'!H422="","",IF(OR('2_かんたん入力'!H422="個人のクレジットカード",'2_かんたん入力'!H422="個人の現金・立替"),"事業主借",'2_かんたん入力'!H422))</f>
        <v/>
      </c>
      <c r="C422" s="13" t="str">
        <f>IF('2_かんたん入力'!I422="","",'2_かんたん入力'!I422)</f>
        <v/>
      </c>
      <c r="D422" s="11" t="str">
        <f>IF('2_かんたん入力'!J422="","",IF(OR('2_かんたん入力'!J422="個人のクレジットカード",'2_かんたん入力'!J422="個人の現金・立替"),"事業主借",'2_かんたん入力'!J422))</f>
        <v/>
      </c>
      <c r="E422" s="13" t="str">
        <f>IF('2_かんたん入力'!K422="","",'2_かんたん入力'!K422)</f>
        <v/>
      </c>
      <c r="F422" s="11" t="str">
        <f>IF('2_かんたん入力'!G422="","",'2_かんたん入力'!G422)</f>
        <v/>
      </c>
    </row>
    <row r="423" ht="18.75" customHeight="1">
      <c r="A423" s="12" t="str">
        <f>IF('2_かんたん入力'!B423="","",'2_かんたん入力'!B423)</f>
        <v/>
      </c>
      <c r="B423" s="11" t="str">
        <f>IF('2_かんたん入力'!H423="","",IF(OR('2_かんたん入力'!H423="個人のクレジットカード",'2_かんたん入力'!H423="個人の現金・立替"),"事業主借",'2_かんたん入力'!H423))</f>
        <v/>
      </c>
      <c r="C423" s="13" t="str">
        <f>IF('2_かんたん入力'!I423="","",'2_かんたん入力'!I423)</f>
        <v/>
      </c>
      <c r="D423" s="11" t="str">
        <f>IF('2_かんたん入力'!J423="","",IF(OR('2_かんたん入力'!J423="個人のクレジットカード",'2_かんたん入力'!J423="個人の現金・立替"),"事業主借",'2_かんたん入力'!J423))</f>
        <v/>
      </c>
      <c r="E423" s="13" t="str">
        <f>IF('2_かんたん入力'!K423="","",'2_かんたん入力'!K423)</f>
        <v/>
      </c>
      <c r="F423" s="11" t="str">
        <f>IF('2_かんたん入力'!G423="","",'2_かんたん入力'!G423)</f>
        <v/>
      </c>
    </row>
    <row r="424" ht="18.75" customHeight="1">
      <c r="A424" s="12" t="str">
        <f>IF('2_かんたん入力'!B424="","",'2_かんたん入力'!B424)</f>
        <v/>
      </c>
      <c r="B424" s="11" t="str">
        <f>IF('2_かんたん入力'!H424="","",IF(OR('2_かんたん入力'!H424="個人のクレジットカード",'2_かんたん入力'!H424="個人の現金・立替"),"事業主借",'2_かんたん入力'!H424))</f>
        <v/>
      </c>
      <c r="C424" s="13" t="str">
        <f>IF('2_かんたん入力'!I424="","",'2_かんたん入力'!I424)</f>
        <v/>
      </c>
      <c r="D424" s="11" t="str">
        <f>IF('2_かんたん入力'!J424="","",IF(OR('2_かんたん入力'!J424="個人のクレジットカード",'2_かんたん入力'!J424="個人の現金・立替"),"事業主借",'2_かんたん入力'!J424))</f>
        <v/>
      </c>
      <c r="E424" s="13" t="str">
        <f>IF('2_かんたん入力'!K424="","",'2_かんたん入力'!K424)</f>
        <v/>
      </c>
      <c r="F424" s="11" t="str">
        <f>IF('2_かんたん入力'!G424="","",'2_かんたん入力'!G424)</f>
        <v/>
      </c>
    </row>
    <row r="425" ht="18.75" customHeight="1">
      <c r="A425" s="12" t="str">
        <f>IF('2_かんたん入力'!B425="","",'2_かんたん入力'!B425)</f>
        <v/>
      </c>
      <c r="B425" s="11" t="str">
        <f>IF('2_かんたん入力'!H425="","",IF(OR('2_かんたん入力'!H425="個人のクレジットカード",'2_かんたん入力'!H425="個人の現金・立替"),"事業主借",'2_かんたん入力'!H425))</f>
        <v/>
      </c>
      <c r="C425" s="13" t="str">
        <f>IF('2_かんたん入力'!I425="","",'2_かんたん入力'!I425)</f>
        <v/>
      </c>
      <c r="D425" s="11" t="str">
        <f>IF('2_かんたん入力'!J425="","",IF(OR('2_かんたん入力'!J425="個人のクレジットカード",'2_かんたん入力'!J425="個人の現金・立替"),"事業主借",'2_かんたん入力'!J425))</f>
        <v/>
      </c>
      <c r="E425" s="13" t="str">
        <f>IF('2_かんたん入力'!K425="","",'2_かんたん入力'!K425)</f>
        <v/>
      </c>
      <c r="F425" s="11" t="str">
        <f>IF('2_かんたん入力'!G425="","",'2_かんたん入力'!G425)</f>
        <v/>
      </c>
    </row>
    <row r="426" ht="18.75" customHeight="1">
      <c r="A426" s="12" t="str">
        <f>IF('2_かんたん入力'!B426="","",'2_かんたん入力'!B426)</f>
        <v/>
      </c>
      <c r="B426" s="11" t="str">
        <f>IF('2_かんたん入力'!H426="","",IF(OR('2_かんたん入力'!H426="個人のクレジットカード",'2_かんたん入力'!H426="個人の現金・立替"),"事業主借",'2_かんたん入力'!H426))</f>
        <v/>
      </c>
      <c r="C426" s="13" t="str">
        <f>IF('2_かんたん入力'!I426="","",'2_かんたん入力'!I426)</f>
        <v/>
      </c>
      <c r="D426" s="11" t="str">
        <f>IF('2_かんたん入力'!J426="","",IF(OR('2_かんたん入力'!J426="個人のクレジットカード",'2_かんたん入力'!J426="個人の現金・立替"),"事業主借",'2_かんたん入力'!J426))</f>
        <v/>
      </c>
      <c r="E426" s="13" t="str">
        <f>IF('2_かんたん入力'!K426="","",'2_かんたん入力'!K426)</f>
        <v/>
      </c>
      <c r="F426" s="11" t="str">
        <f>IF('2_かんたん入力'!G426="","",'2_かんたん入力'!G426)</f>
        <v/>
      </c>
    </row>
    <row r="427" ht="18.75" customHeight="1">
      <c r="A427" s="12" t="str">
        <f>IF('2_かんたん入力'!B427="","",'2_かんたん入力'!B427)</f>
        <v/>
      </c>
      <c r="B427" s="11" t="str">
        <f>IF('2_かんたん入力'!H427="","",IF(OR('2_かんたん入力'!H427="個人のクレジットカード",'2_かんたん入力'!H427="個人の現金・立替"),"事業主借",'2_かんたん入力'!H427))</f>
        <v/>
      </c>
      <c r="C427" s="13" t="str">
        <f>IF('2_かんたん入力'!I427="","",'2_かんたん入力'!I427)</f>
        <v/>
      </c>
      <c r="D427" s="11" t="str">
        <f>IF('2_かんたん入力'!J427="","",IF(OR('2_かんたん入力'!J427="個人のクレジットカード",'2_かんたん入力'!J427="個人の現金・立替"),"事業主借",'2_かんたん入力'!J427))</f>
        <v/>
      </c>
      <c r="E427" s="13" t="str">
        <f>IF('2_かんたん入力'!K427="","",'2_かんたん入力'!K427)</f>
        <v/>
      </c>
      <c r="F427" s="11" t="str">
        <f>IF('2_かんたん入力'!G427="","",'2_かんたん入力'!G427)</f>
        <v/>
      </c>
    </row>
    <row r="428" ht="18.75" customHeight="1">
      <c r="A428" s="12" t="str">
        <f>IF('2_かんたん入力'!B428="","",'2_かんたん入力'!B428)</f>
        <v/>
      </c>
      <c r="B428" s="11" t="str">
        <f>IF('2_かんたん入力'!H428="","",IF(OR('2_かんたん入力'!H428="個人のクレジットカード",'2_かんたん入力'!H428="個人の現金・立替"),"事業主借",'2_かんたん入力'!H428))</f>
        <v/>
      </c>
      <c r="C428" s="13" t="str">
        <f>IF('2_かんたん入力'!I428="","",'2_かんたん入力'!I428)</f>
        <v/>
      </c>
      <c r="D428" s="11" t="str">
        <f>IF('2_かんたん入力'!J428="","",IF(OR('2_かんたん入力'!J428="個人のクレジットカード",'2_かんたん入力'!J428="個人の現金・立替"),"事業主借",'2_かんたん入力'!J428))</f>
        <v/>
      </c>
      <c r="E428" s="13" t="str">
        <f>IF('2_かんたん入力'!K428="","",'2_かんたん入力'!K428)</f>
        <v/>
      </c>
      <c r="F428" s="11" t="str">
        <f>IF('2_かんたん入力'!G428="","",'2_かんたん入力'!G428)</f>
        <v/>
      </c>
    </row>
    <row r="429" ht="18.75" customHeight="1">
      <c r="A429" s="12" t="str">
        <f>IF('2_かんたん入力'!B429="","",'2_かんたん入力'!B429)</f>
        <v/>
      </c>
      <c r="B429" s="11" t="str">
        <f>IF('2_かんたん入力'!H429="","",IF(OR('2_かんたん入力'!H429="個人のクレジットカード",'2_かんたん入力'!H429="個人の現金・立替"),"事業主借",'2_かんたん入力'!H429))</f>
        <v/>
      </c>
      <c r="C429" s="13" t="str">
        <f>IF('2_かんたん入力'!I429="","",'2_かんたん入力'!I429)</f>
        <v/>
      </c>
      <c r="D429" s="11" t="str">
        <f>IF('2_かんたん入力'!J429="","",IF(OR('2_かんたん入力'!J429="個人のクレジットカード",'2_かんたん入力'!J429="個人の現金・立替"),"事業主借",'2_かんたん入力'!J429))</f>
        <v/>
      </c>
      <c r="E429" s="13" t="str">
        <f>IF('2_かんたん入力'!K429="","",'2_かんたん入力'!K429)</f>
        <v/>
      </c>
      <c r="F429" s="11" t="str">
        <f>IF('2_かんたん入力'!G429="","",'2_かんたん入力'!G429)</f>
        <v/>
      </c>
    </row>
    <row r="430" ht="18.75" customHeight="1">
      <c r="A430" s="12" t="str">
        <f>IF('2_かんたん入力'!B430="","",'2_かんたん入力'!B430)</f>
        <v/>
      </c>
      <c r="B430" s="11" t="str">
        <f>IF('2_かんたん入力'!H430="","",IF(OR('2_かんたん入力'!H430="個人のクレジットカード",'2_かんたん入力'!H430="個人の現金・立替"),"事業主借",'2_かんたん入力'!H430))</f>
        <v/>
      </c>
      <c r="C430" s="13" t="str">
        <f>IF('2_かんたん入力'!I430="","",'2_かんたん入力'!I430)</f>
        <v/>
      </c>
      <c r="D430" s="11" t="str">
        <f>IF('2_かんたん入力'!J430="","",IF(OR('2_かんたん入力'!J430="個人のクレジットカード",'2_かんたん入力'!J430="個人の現金・立替"),"事業主借",'2_かんたん入力'!J430))</f>
        <v/>
      </c>
      <c r="E430" s="13" t="str">
        <f>IF('2_かんたん入力'!K430="","",'2_かんたん入力'!K430)</f>
        <v/>
      </c>
      <c r="F430" s="11" t="str">
        <f>IF('2_かんたん入力'!G430="","",'2_かんたん入力'!G430)</f>
        <v/>
      </c>
    </row>
    <row r="431" ht="18.75" customHeight="1">
      <c r="A431" s="12" t="str">
        <f>IF('2_かんたん入力'!B431="","",'2_かんたん入力'!B431)</f>
        <v/>
      </c>
      <c r="B431" s="11" t="str">
        <f>IF('2_かんたん入力'!H431="","",IF(OR('2_かんたん入力'!H431="個人のクレジットカード",'2_かんたん入力'!H431="個人の現金・立替"),"事業主借",'2_かんたん入力'!H431))</f>
        <v/>
      </c>
      <c r="C431" s="13" t="str">
        <f>IF('2_かんたん入力'!I431="","",'2_かんたん入力'!I431)</f>
        <v/>
      </c>
      <c r="D431" s="11" t="str">
        <f>IF('2_かんたん入力'!J431="","",IF(OR('2_かんたん入力'!J431="個人のクレジットカード",'2_かんたん入力'!J431="個人の現金・立替"),"事業主借",'2_かんたん入力'!J431))</f>
        <v/>
      </c>
      <c r="E431" s="13" t="str">
        <f>IF('2_かんたん入力'!K431="","",'2_かんたん入力'!K431)</f>
        <v/>
      </c>
      <c r="F431" s="11" t="str">
        <f>IF('2_かんたん入力'!G431="","",'2_かんたん入力'!G431)</f>
        <v/>
      </c>
    </row>
    <row r="432" ht="18.75" customHeight="1">
      <c r="A432" s="12" t="str">
        <f>IF('2_かんたん入力'!B432="","",'2_かんたん入力'!B432)</f>
        <v/>
      </c>
      <c r="B432" s="11" t="str">
        <f>IF('2_かんたん入力'!H432="","",IF(OR('2_かんたん入力'!H432="個人のクレジットカード",'2_かんたん入力'!H432="個人の現金・立替"),"事業主借",'2_かんたん入力'!H432))</f>
        <v/>
      </c>
      <c r="C432" s="13" t="str">
        <f>IF('2_かんたん入力'!I432="","",'2_かんたん入力'!I432)</f>
        <v/>
      </c>
      <c r="D432" s="11" t="str">
        <f>IF('2_かんたん入力'!J432="","",IF(OR('2_かんたん入力'!J432="個人のクレジットカード",'2_かんたん入力'!J432="個人の現金・立替"),"事業主借",'2_かんたん入力'!J432))</f>
        <v/>
      </c>
      <c r="E432" s="13" t="str">
        <f>IF('2_かんたん入力'!K432="","",'2_かんたん入力'!K432)</f>
        <v/>
      </c>
      <c r="F432" s="11" t="str">
        <f>IF('2_かんたん入力'!G432="","",'2_かんたん入力'!G432)</f>
        <v/>
      </c>
    </row>
    <row r="433" ht="18.75" customHeight="1">
      <c r="A433" s="12" t="str">
        <f>IF('2_かんたん入力'!B433="","",'2_かんたん入力'!B433)</f>
        <v/>
      </c>
      <c r="B433" s="11" t="str">
        <f>IF('2_かんたん入力'!H433="","",IF(OR('2_かんたん入力'!H433="個人のクレジットカード",'2_かんたん入力'!H433="個人の現金・立替"),"事業主借",'2_かんたん入力'!H433))</f>
        <v/>
      </c>
      <c r="C433" s="13" t="str">
        <f>IF('2_かんたん入力'!I433="","",'2_かんたん入力'!I433)</f>
        <v/>
      </c>
      <c r="D433" s="11" t="str">
        <f>IF('2_かんたん入力'!J433="","",IF(OR('2_かんたん入力'!J433="個人のクレジットカード",'2_かんたん入力'!J433="個人の現金・立替"),"事業主借",'2_かんたん入力'!J433))</f>
        <v/>
      </c>
      <c r="E433" s="13" t="str">
        <f>IF('2_かんたん入力'!K433="","",'2_かんたん入力'!K433)</f>
        <v/>
      </c>
      <c r="F433" s="11" t="str">
        <f>IF('2_かんたん入力'!G433="","",'2_かんたん入力'!G433)</f>
        <v/>
      </c>
    </row>
    <row r="434" ht="18.75" customHeight="1">
      <c r="A434" s="12" t="str">
        <f>IF('2_かんたん入力'!B434="","",'2_かんたん入力'!B434)</f>
        <v/>
      </c>
      <c r="B434" s="11" t="str">
        <f>IF('2_かんたん入力'!H434="","",IF(OR('2_かんたん入力'!H434="個人のクレジットカード",'2_かんたん入力'!H434="個人の現金・立替"),"事業主借",'2_かんたん入力'!H434))</f>
        <v/>
      </c>
      <c r="C434" s="13" t="str">
        <f>IF('2_かんたん入力'!I434="","",'2_かんたん入力'!I434)</f>
        <v/>
      </c>
      <c r="D434" s="11" t="str">
        <f>IF('2_かんたん入力'!J434="","",IF(OR('2_かんたん入力'!J434="個人のクレジットカード",'2_かんたん入力'!J434="個人の現金・立替"),"事業主借",'2_かんたん入力'!J434))</f>
        <v/>
      </c>
      <c r="E434" s="13" t="str">
        <f>IF('2_かんたん入力'!K434="","",'2_かんたん入力'!K434)</f>
        <v/>
      </c>
      <c r="F434" s="11" t="str">
        <f>IF('2_かんたん入力'!G434="","",'2_かんたん入力'!G434)</f>
        <v/>
      </c>
    </row>
    <row r="435" ht="18.75" customHeight="1">
      <c r="A435" s="12" t="str">
        <f>IF('2_かんたん入力'!B435="","",'2_かんたん入力'!B435)</f>
        <v/>
      </c>
      <c r="B435" s="11" t="str">
        <f>IF('2_かんたん入力'!H435="","",IF(OR('2_かんたん入力'!H435="個人のクレジットカード",'2_かんたん入力'!H435="個人の現金・立替"),"事業主借",'2_かんたん入力'!H435))</f>
        <v/>
      </c>
      <c r="C435" s="13" t="str">
        <f>IF('2_かんたん入力'!I435="","",'2_かんたん入力'!I435)</f>
        <v/>
      </c>
      <c r="D435" s="11" t="str">
        <f>IF('2_かんたん入力'!J435="","",IF(OR('2_かんたん入力'!J435="個人のクレジットカード",'2_かんたん入力'!J435="個人の現金・立替"),"事業主借",'2_かんたん入力'!J435))</f>
        <v/>
      </c>
      <c r="E435" s="13" t="str">
        <f>IF('2_かんたん入力'!K435="","",'2_かんたん入力'!K435)</f>
        <v/>
      </c>
      <c r="F435" s="11" t="str">
        <f>IF('2_かんたん入力'!G435="","",'2_かんたん入力'!G435)</f>
        <v/>
      </c>
    </row>
    <row r="436" ht="18.75" customHeight="1">
      <c r="A436" s="12" t="str">
        <f>IF('2_かんたん入力'!B436="","",'2_かんたん入力'!B436)</f>
        <v/>
      </c>
      <c r="B436" s="11" t="str">
        <f>IF('2_かんたん入力'!H436="","",IF(OR('2_かんたん入力'!H436="個人のクレジットカード",'2_かんたん入力'!H436="個人の現金・立替"),"事業主借",'2_かんたん入力'!H436))</f>
        <v/>
      </c>
      <c r="C436" s="13" t="str">
        <f>IF('2_かんたん入力'!I436="","",'2_かんたん入力'!I436)</f>
        <v/>
      </c>
      <c r="D436" s="11" t="str">
        <f>IF('2_かんたん入力'!J436="","",IF(OR('2_かんたん入力'!J436="個人のクレジットカード",'2_かんたん入力'!J436="個人の現金・立替"),"事業主借",'2_かんたん入力'!J436))</f>
        <v/>
      </c>
      <c r="E436" s="13" t="str">
        <f>IF('2_かんたん入力'!K436="","",'2_かんたん入力'!K436)</f>
        <v/>
      </c>
      <c r="F436" s="11" t="str">
        <f>IF('2_かんたん入力'!G436="","",'2_かんたん入力'!G436)</f>
        <v/>
      </c>
    </row>
    <row r="437" ht="18.75" customHeight="1">
      <c r="A437" s="12" t="str">
        <f>IF('2_かんたん入力'!B437="","",'2_かんたん入力'!B437)</f>
        <v/>
      </c>
      <c r="B437" s="11" t="str">
        <f>IF('2_かんたん入力'!H437="","",IF(OR('2_かんたん入力'!H437="個人のクレジットカード",'2_かんたん入力'!H437="個人の現金・立替"),"事業主借",'2_かんたん入力'!H437))</f>
        <v/>
      </c>
      <c r="C437" s="13" t="str">
        <f>IF('2_かんたん入力'!I437="","",'2_かんたん入力'!I437)</f>
        <v/>
      </c>
      <c r="D437" s="11" t="str">
        <f>IF('2_かんたん入力'!J437="","",IF(OR('2_かんたん入力'!J437="個人のクレジットカード",'2_かんたん入力'!J437="個人の現金・立替"),"事業主借",'2_かんたん入力'!J437))</f>
        <v/>
      </c>
      <c r="E437" s="13" t="str">
        <f>IF('2_かんたん入力'!K437="","",'2_かんたん入力'!K437)</f>
        <v/>
      </c>
      <c r="F437" s="11" t="str">
        <f>IF('2_かんたん入力'!G437="","",'2_かんたん入力'!G437)</f>
        <v/>
      </c>
    </row>
    <row r="438" ht="18.75" customHeight="1">
      <c r="A438" s="12" t="str">
        <f>IF('2_かんたん入力'!B438="","",'2_かんたん入力'!B438)</f>
        <v/>
      </c>
      <c r="B438" s="11" t="str">
        <f>IF('2_かんたん入力'!H438="","",IF(OR('2_かんたん入力'!H438="個人のクレジットカード",'2_かんたん入力'!H438="個人の現金・立替"),"事業主借",'2_かんたん入力'!H438))</f>
        <v/>
      </c>
      <c r="C438" s="13" t="str">
        <f>IF('2_かんたん入力'!I438="","",'2_かんたん入力'!I438)</f>
        <v/>
      </c>
      <c r="D438" s="11" t="str">
        <f>IF('2_かんたん入力'!J438="","",IF(OR('2_かんたん入力'!J438="個人のクレジットカード",'2_かんたん入力'!J438="個人の現金・立替"),"事業主借",'2_かんたん入力'!J438))</f>
        <v/>
      </c>
      <c r="E438" s="13" t="str">
        <f>IF('2_かんたん入力'!K438="","",'2_かんたん入力'!K438)</f>
        <v/>
      </c>
      <c r="F438" s="11" t="str">
        <f>IF('2_かんたん入力'!G438="","",'2_かんたん入力'!G438)</f>
        <v/>
      </c>
    </row>
    <row r="439" ht="18.75" customHeight="1">
      <c r="A439" s="12" t="str">
        <f>IF('2_かんたん入力'!B439="","",'2_かんたん入力'!B439)</f>
        <v/>
      </c>
      <c r="B439" s="11" t="str">
        <f>IF('2_かんたん入力'!H439="","",IF(OR('2_かんたん入力'!H439="個人のクレジットカード",'2_かんたん入力'!H439="個人の現金・立替"),"事業主借",'2_かんたん入力'!H439))</f>
        <v/>
      </c>
      <c r="C439" s="13" t="str">
        <f>IF('2_かんたん入力'!I439="","",'2_かんたん入力'!I439)</f>
        <v/>
      </c>
      <c r="D439" s="11" t="str">
        <f>IF('2_かんたん入力'!J439="","",IF(OR('2_かんたん入力'!J439="個人のクレジットカード",'2_かんたん入力'!J439="個人の現金・立替"),"事業主借",'2_かんたん入力'!J439))</f>
        <v/>
      </c>
      <c r="E439" s="13" t="str">
        <f>IF('2_かんたん入力'!K439="","",'2_かんたん入力'!K439)</f>
        <v/>
      </c>
      <c r="F439" s="11" t="str">
        <f>IF('2_かんたん入力'!G439="","",'2_かんたん入力'!G439)</f>
        <v/>
      </c>
    </row>
    <row r="440" ht="18.75" customHeight="1">
      <c r="A440" s="12" t="str">
        <f>IF('2_かんたん入力'!B440="","",'2_かんたん入力'!B440)</f>
        <v/>
      </c>
      <c r="B440" s="11" t="str">
        <f>IF('2_かんたん入力'!H440="","",IF(OR('2_かんたん入力'!H440="個人のクレジットカード",'2_かんたん入力'!H440="個人の現金・立替"),"事業主借",'2_かんたん入力'!H440))</f>
        <v/>
      </c>
      <c r="C440" s="13" t="str">
        <f>IF('2_かんたん入力'!I440="","",'2_かんたん入力'!I440)</f>
        <v/>
      </c>
      <c r="D440" s="11" t="str">
        <f>IF('2_かんたん入力'!J440="","",IF(OR('2_かんたん入力'!J440="個人のクレジットカード",'2_かんたん入力'!J440="個人の現金・立替"),"事業主借",'2_かんたん入力'!J440))</f>
        <v/>
      </c>
      <c r="E440" s="13" t="str">
        <f>IF('2_かんたん入力'!K440="","",'2_かんたん入力'!K440)</f>
        <v/>
      </c>
      <c r="F440" s="11" t="str">
        <f>IF('2_かんたん入力'!G440="","",'2_かんたん入力'!G440)</f>
        <v/>
      </c>
    </row>
    <row r="441" ht="18.75" customHeight="1">
      <c r="A441" s="12" t="str">
        <f>IF('2_かんたん入力'!B441="","",'2_かんたん入力'!B441)</f>
        <v/>
      </c>
      <c r="B441" s="11" t="str">
        <f>IF('2_かんたん入力'!H441="","",IF(OR('2_かんたん入力'!H441="個人のクレジットカード",'2_かんたん入力'!H441="個人の現金・立替"),"事業主借",'2_かんたん入力'!H441))</f>
        <v/>
      </c>
      <c r="C441" s="13" t="str">
        <f>IF('2_かんたん入力'!I441="","",'2_かんたん入力'!I441)</f>
        <v/>
      </c>
      <c r="D441" s="11" t="str">
        <f>IF('2_かんたん入力'!J441="","",IF(OR('2_かんたん入力'!J441="個人のクレジットカード",'2_かんたん入力'!J441="個人の現金・立替"),"事業主借",'2_かんたん入力'!J441))</f>
        <v/>
      </c>
      <c r="E441" s="13" t="str">
        <f>IF('2_かんたん入力'!K441="","",'2_かんたん入力'!K441)</f>
        <v/>
      </c>
      <c r="F441" s="11" t="str">
        <f>IF('2_かんたん入力'!G441="","",'2_かんたん入力'!G441)</f>
        <v/>
      </c>
    </row>
    <row r="442" ht="18.75" customHeight="1">
      <c r="A442" s="12" t="str">
        <f>IF('2_かんたん入力'!B442="","",'2_かんたん入力'!B442)</f>
        <v/>
      </c>
      <c r="B442" s="11" t="str">
        <f>IF('2_かんたん入力'!H442="","",IF(OR('2_かんたん入力'!H442="個人のクレジットカード",'2_かんたん入力'!H442="個人の現金・立替"),"事業主借",'2_かんたん入力'!H442))</f>
        <v/>
      </c>
      <c r="C442" s="13" t="str">
        <f>IF('2_かんたん入力'!I442="","",'2_かんたん入力'!I442)</f>
        <v/>
      </c>
      <c r="D442" s="11" t="str">
        <f>IF('2_かんたん入力'!J442="","",IF(OR('2_かんたん入力'!J442="個人のクレジットカード",'2_かんたん入力'!J442="個人の現金・立替"),"事業主借",'2_かんたん入力'!J442))</f>
        <v/>
      </c>
      <c r="E442" s="13" t="str">
        <f>IF('2_かんたん入力'!K442="","",'2_かんたん入力'!K442)</f>
        <v/>
      </c>
      <c r="F442" s="11" t="str">
        <f>IF('2_かんたん入力'!G442="","",'2_かんたん入力'!G442)</f>
        <v/>
      </c>
    </row>
    <row r="443" ht="18.75" customHeight="1">
      <c r="A443" s="12" t="str">
        <f>IF('2_かんたん入力'!B443="","",'2_かんたん入力'!B443)</f>
        <v/>
      </c>
      <c r="B443" s="11" t="str">
        <f>IF('2_かんたん入力'!H443="","",IF(OR('2_かんたん入力'!H443="個人のクレジットカード",'2_かんたん入力'!H443="個人の現金・立替"),"事業主借",'2_かんたん入力'!H443))</f>
        <v/>
      </c>
      <c r="C443" s="13" t="str">
        <f>IF('2_かんたん入力'!I443="","",'2_かんたん入力'!I443)</f>
        <v/>
      </c>
      <c r="D443" s="11" t="str">
        <f>IF('2_かんたん入力'!J443="","",IF(OR('2_かんたん入力'!J443="個人のクレジットカード",'2_かんたん入力'!J443="個人の現金・立替"),"事業主借",'2_かんたん入力'!J443))</f>
        <v/>
      </c>
      <c r="E443" s="13" t="str">
        <f>IF('2_かんたん入力'!K443="","",'2_かんたん入力'!K443)</f>
        <v/>
      </c>
      <c r="F443" s="11" t="str">
        <f>IF('2_かんたん入力'!G443="","",'2_かんたん入力'!G443)</f>
        <v/>
      </c>
    </row>
    <row r="444" ht="18.75" customHeight="1">
      <c r="A444" s="12" t="str">
        <f>IF('2_かんたん入力'!B444="","",'2_かんたん入力'!B444)</f>
        <v/>
      </c>
      <c r="B444" s="11" t="str">
        <f>IF('2_かんたん入力'!H444="","",IF(OR('2_かんたん入力'!H444="個人のクレジットカード",'2_かんたん入力'!H444="個人の現金・立替"),"事業主借",'2_かんたん入力'!H444))</f>
        <v/>
      </c>
      <c r="C444" s="13" t="str">
        <f>IF('2_かんたん入力'!I444="","",'2_かんたん入力'!I444)</f>
        <v/>
      </c>
      <c r="D444" s="11" t="str">
        <f>IF('2_かんたん入力'!J444="","",IF(OR('2_かんたん入力'!J444="個人のクレジットカード",'2_かんたん入力'!J444="個人の現金・立替"),"事業主借",'2_かんたん入力'!J444))</f>
        <v/>
      </c>
      <c r="E444" s="13" t="str">
        <f>IF('2_かんたん入力'!K444="","",'2_かんたん入力'!K444)</f>
        <v/>
      </c>
      <c r="F444" s="11" t="str">
        <f>IF('2_かんたん入力'!G444="","",'2_かんたん入力'!G444)</f>
        <v/>
      </c>
    </row>
    <row r="445" ht="18.75" customHeight="1">
      <c r="A445" s="12" t="str">
        <f>IF('2_かんたん入力'!B445="","",'2_かんたん入力'!B445)</f>
        <v/>
      </c>
      <c r="B445" s="11" t="str">
        <f>IF('2_かんたん入力'!H445="","",IF(OR('2_かんたん入力'!H445="個人のクレジットカード",'2_かんたん入力'!H445="個人の現金・立替"),"事業主借",'2_かんたん入力'!H445))</f>
        <v/>
      </c>
      <c r="C445" s="13" t="str">
        <f>IF('2_かんたん入力'!I445="","",'2_かんたん入力'!I445)</f>
        <v/>
      </c>
      <c r="D445" s="11" t="str">
        <f>IF('2_かんたん入力'!J445="","",IF(OR('2_かんたん入力'!J445="個人のクレジットカード",'2_かんたん入力'!J445="個人の現金・立替"),"事業主借",'2_かんたん入力'!J445))</f>
        <v/>
      </c>
      <c r="E445" s="13" t="str">
        <f>IF('2_かんたん入力'!K445="","",'2_かんたん入力'!K445)</f>
        <v/>
      </c>
      <c r="F445" s="11" t="str">
        <f>IF('2_かんたん入力'!G445="","",'2_かんたん入力'!G445)</f>
        <v/>
      </c>
    </row>
    <row r="446" ht="18.75" customHeight="1">
      <c r="A446" s="12" t="str">
        <f>IF('2_かんたん入力'!B446="","",'2_かんたん入力'!B446)</f>
        <v/>
      </c>
      <c r="B446" s="11" t="str">
        <f>IF('2_かんたん入力'!H446="","",IF(OR('2_かんたん入力'!H446="個人のクレジットカード",'2_かんたん入力'!H446="個人の現金・立替"),"事業主借",'2_かんたん入力'!H446))</f>
        <v/>
      </c>
      <c r="C446" s="13" t="str">
        <f>IF('2_かんたん入力'!I446="","",'2_かんたん入力'!I446)</f>
        <v/>
      </c>
      <c r="D446" s="11" t="str">
        <f>IF('2_かんたん入力'!J446="","",IF(OR('2_かんたん入力'!J446="個人のクレジットカード",'2_かんたん入力'!J446="個人の現金・立替"),"事業主借",'2_かんたん入力'!J446))</f>
        <v/>
      </c>
      <c r="E446" s="13" t="str">
        <f>IF('2_かんたん入力'!K446="","",'2_かんたん入力'!K446)</f>
        <v/>
      </c>
      <c r="F446" s="11" t="str">
        <f>IF('2_かんたん入力'!G446="","",'2_かんたん入力'!G446)</f>
        <v/>
      </c>
    </row>
    <row r="447" ht="18.75" customHeight="1">
      <c r="A447" s="12" t="str">
        <f>IF('2_かんたん入力'!B447="","",'2_かんたん入力'!B447)</f>
        <v/>
      </c>
      <c r="B447" s="11" t="str">
        <f>IF('2_かんたん入力'!H447="","",IF(OR('2_かんたん入力'!H447="個人のクレジットカード",'2_かんたん入力'!H447="個人の現金・立替"),"事業主借",'2_かんたん入力'!H447))</f>
        <v/>
      </c>
      <c r="C447" s="13" t="str">
        <f>IF('2_かんたん入力'!I447="","",'2_かんたん入力'!I447)</f>
        <v/>
      </c>
      <c r="D447" s="11" t="str">
        <f>IF('2_かんたん入力'!J447="","",IF(OR('2_かんたん入力'!J447="個人のクレジットカード",'2_かんたん入力'!J447="個人の現金・立替"),"事業主借",'2_かんたん入力'!J447))</f>
        <v/>
      </c>
      <c r="E447" s="13" t="str">
        <f>IF('2_かんたん入力'!K447="","",'2_かんたん入力'!K447)</f>
        <v/>
      </c>
      <c r="F447" s="11" t="str">
        <f>IF('2_かんたん入力'!G447="","",'2_かんたん入力'!G447)</f>
        <v/>
      </c>
    </row>
    <row r="448" ht="18.75" customHeight="1">
      <c r="A448" s="12" t="str">
        <f>IF('2_かんたん入力'!B448="","",'2_かんたん入力'!B448)</f>
        <v/>
      </c>
      <c r="B448" s="11" t="str">
        <f>IF('2_かんたん入力'!H448="","",IF(OR('2_かんたん入力'!H448="個人のクレジットカード",'2_かんたん入力'!H448="個人の現金・立替"),"事業主借",'2_かんたん入力'!H448))</f>
        <v/>
      </c>
      <c r="C448" s="13" t="str">
        <f>IF('2_かんたん入力'!I448="","",'2_かんたん入力'!I448)</f>
        <v/>
      </c>
      <c r="D448" s="11" t="str">
        <f>IF('2_かんたん入力'!J448="","",IF(OR('2_かんたん入力'!J448="個人のクレジットカード",'2_かんたん入力'!J448="個人の現金・立替"),"事業主借",'2_かんたん入力'!J448))</f>
        <v/>
      </c>
      <c r="E448" s="13" t="str">
        <f>IF('2_かんたん入力'!K448="","",'2_かんたん入力'!K448)</f>
        <v/>
      </c>
      <c r="F448" s="11" t="str">
        <f>IF('2_かんたん入力'!G448="","",'2_かんたん入力'!G448)</f>
        <v/>
      </c>
    </row>
    <row r="449" ht="18.75" customHeight="1">
      <c r="A449" s="12" t="str">
        <f>IF('2_かんたん入力'!B449="","",'2_かんたん入力'!B449)</f>
        <v/>
      </c>
      <c r="B449" s="11" t="str">
        <f>IF('2_かんたん入力'!H449="","",IF(OR('2_かんたん入力'!H449="個人のクレジットカード",'2_かんたん入力'!H449="個人の現金・立替"),"事業主借",'2_かんたん入力'!H449))</f>
        <v/>
      </c>
      <c r="C449" s="13" t="str">
        <f>IF('2_かんたん入力'!I449="","",'2_かんたん入力'!I449)</f>
        <v/>
      </c>
      <c r="D449" s="11" t="str">
        <f>IF('2_かんたん入力'!J449="","",IF(OR('2_かんたん入力'!J449="個人のクレジットカード",'2_かんたん入力'!J449="個人の現金・立替"),"事業主借",'2_かんたん入力'!J449))</f>
        <v/>
      </c>
      <c r="E449" s="13" t="str">
        <f>IF('2_かんたん入力'!K449="","",'2_かんたん入力'!K449)</f>
        <v/>
      </c>
      <c r="F449" s="11" t="str">
        <f>IF('2_かんたん入力'!G449="","",'2_かんたん入力'!G449)</f>
        <v/>
      </c>
    </row>
    <row r="450" ht="18.75" customHeight="1">
      <c r="A450" s="12" t="str">
        <f>IF('2_かんたん入力'!B450="","",'2_かんたん入力'!B450)</f>
        <v/>
      </c>
      <c r="B450" s="11" t="str">
        <f>IF('2_かんたん入力'!H450="","",IF(OR('2_かんたん入力'!H450="個人のクレジットカード",'2_かんたん入力'!H450="個人の現金・立替"),"事業主借",'2_かんたん入力'!H450))</f>
        <v/>
      </c>
      <c r="C450" s="13" t="str">
        <f>IF('2_かんたん入力'!I450="","",'2_かんたん入力'!I450)</f>
        <v/>
      </c>
      <c r="D450" s="11" t="str">
        <f>IF('2_かんたん入力'!J450="","",IF(OR('2_かんたん入力'!J450="個人のクレジットカード",'2_かんたん入力'!J450="個人の現金・立替"),"事業主借",'2_かんたん入力'!J450))</f>
        <v/>
      </c>
      <c r="E450" s="13" t="str">
        <f>IF('2_かんたん入力'!K450="","",'2_かんたん入力'!K450)</f>
        <v/>
      </c>
      <c r="F450" s="11" t="str">
        <f>IF('2_かんたん入力'!G450="","",'2_かんたん入力'!G450)</f>
        <v/>
      </c>
    </row>
    <row r="451" ht="18.75" customHeight="1">
      <c r="A451" s="12" t="str">
        <f>IF('2_かんたん入力'!B451="","",'2_かんたん入力'!B451)</f>
        <v/>
      </c>
      <c r="B451" s="11" t="str">
        <f>IF('2_かんたん入力'!H451="","",IF(OR('2_かんたん入力'!H451="個人のクレジットカード",'2_かんたん入力'!H451="個人の現金・立替"),"事業主借",'2_かんたん入力'!H451))</f>
        <v/>
      </c>
      <c r="C451" s="13" t="str">
        <f>IF('2_かんたん入力'!I451="","",'2_かんたん入力'!I451)</f>
        <v/>
      </c>
      <c r="D451" s="11" t="str">
        <f>IF('2_かんたん入力'!J451="","",IF(OR('2_かんたん入力'!J451="個人のクレジットカード",'2_かんたん入力'!J451="個人の現金・立替"),"事業主借",'2_かんたん入力'!J451))</f>
        <v/>
      </c>
      <c r="E451" s="13" t="str">
        <f>IF('2_かんたん入力'!K451="","",'2_かんたん入力'!K451)</f>
        <v/>
      </c>
      <c r="F451" s="11" t="str">
        <f>IF('2_かんたん入力'!G451="","",'2_かんたん入力'!G451)</f>
        <v/>
      </c>
    </row>
    <row r="452" ht="18.75" customHeight="1">
      <c r="A452" s="12" t="str">
        <f>IF('2_かんたん入力'!B452="","",'2_かんたん入力'!B452)</f>
        <v/>
      </c>
      <c r="B452" s="11" t="str">
        <f>IF('2_かんたん入力'!H452="","",IF(OR('2_かんたん入力'!H452="個人のクレジットカード",'2_かんたん入力'!H452="個人の現金・立替"),"事業主借",'2_かんたん入力'!H452))</f>
        <v/>
      </c>
      <c r="C452" s="13" t="str">
        <f>IF('2_かんたん入力'!I452="","",'2_かんたん入力'!I452)</f>
        <v/>
      </c>
      <c r="D452" s="11" t="str">
        <f>IF('2_かんたん入力'!J452="","",IF(OR('2_かんたん入力'!J452="個人のクレジットカード",'2_かんたん入力'!J452="個人の現金・立替"),"事業主借",'2_かんたん入力'!J452))</f>
        <v/>
      </c>
      <c r="E452" s="13" t="str">
        <f>IF('2_かんたん入力'!K452="","",'2_かんたん入力'!K452)</f>
        <v/>
      </c>
      <c r="F452" s="11" t="str">
        <f>IF('2_かんたん入力'!G452="","",'2_かんたん入力'!G452)</f>
        <v/>
      </c>
    </row>
    <row r="453" ht="18.75" customHeight="1">
      <c r="A453" s="12" t="str">
        <f>IF('2_かんたん入力'!B453="","",'2_かんたん入力'!B453)</f>
        <v/>
      </c>
      <c r="B453" s="11" t="str">
        <f>IF('2_かんたん入力'!H453="","",IF(OR('2_かんたん入力'!H453="個人のクレジットカード",'2_かんたん入力'!H453="個人の現金・立替"),"事業主借",'2_かんたん入力'!H453))</f>
        <v/>
      </c>
      <c r="C453" s="13" t="str">
        <f>IF('2_かんたん入力'!I453="","",'2_かんたん入力'!I453)</f>
        <v/>
      </c>
      <c r="D453" s="11" t="str">
        <f>IF('2_かんたん入力'!J453="","",IF(OR('2_かんたん入力'!J453="個人のクレジットカード",'2_かんたん入力'!J453="個人の現金・立替"),"事業主借",'2_かんたん入力'!J453))</f>
        <v/>
      </c>
      <c r="E453" s="13" t="str">
        <f>IF('2_かんたん入力'!K453="","",'2_かんたん入力'!K453)</f>
        <v/>
      </c>
      <c r="F453" s="11" t="str">
        <f>IF('2_かんたん入力'!G453="","",'2_かんたん入力'!G453)</f>
        <v/>
      </c>
    </row>
    <row r="454" ht="18.75" customHeight="1">
      <c r="A454" s="12" t="str">
        <f>IF('2_かんたん入力'!B454="","",'2_かんたん入力'!B454)</f>
        <v/>
      </c>
      <c r="B454" s="11" t="str">
        <f>IF('2_かんたん入力'!H454="","",IF(OR('2_かんたん入力'!H454="個人のクレジットカード",'2_かんたん入力'!H454="個人の現金・立替"),"事業主借",'2_かんたん入力'!H454))</f>
        <v/>
      </c>
      <c r="C454" s="13" t="str">
        <f>IF('2_かんたん入力'!I454="","",'2_かんたん入力'!I454)</f>
        <v/>
      </c>
      <c r="D454" s="11" t="str">
        <f>IF('2_かんたん入力'!J454="","",IF(OR('2_かんたん入力'!J454="個人のクレジットカード",'2_かんたん入力'!J454="個人の現金・立替"),"事業主借",'2_かんたん入力'!J454))</f>
        <v/>
      </c>
      <c r="E454" s="13" t="str">
        <f>IF('2_かんたん入力'!K454="","",'2_かんたん入力'!K454)</f>
        <v/>
      </c>
      <c r="F454" s="11" t="str">
        <f>IF('2_かんたん入力'!G454="","",'2_かんたん入力'!G454)</f>
        <v/>
      </c>
    </row>
    <row r="455" ht="18.75" customHeight="1">
      <c r="A455" s="12" t="str">
        <f>IF('2_かんたん入力'!B455="","",'2_かんたん入力'!B455)</f>
        <v/>
      </c>
      <c r="B455" s="11" t="str">
        <f>IF('2_かんたん入力'!H455="","",IF(OR('2_かんたん入力'!H455="個人のクレジットカード",'2_かんたん入力'!H455="個人の現金・立替"),"事業主借",'2_かんたん入力'!H455))</f>
        <v/>
      </c>
      <c r="C455" s="13" t="str">
        <f>IF('2_かんたん入力'!I455="","",'2_かんたん入力'!I455)</f>
        <v/>
      </c>
      <c r="D455" s="11" t="str">
        <f>IF('2_かんたん入力'!J455="","",IF(OR('2_かんたん入力'!J455="個人のクレジットカード",'2_かんたん入力'!J455="個人の現金・立替"),"事業主借",'2_かんたん入力'!J455))</f>
        <v/>
      </c>
      <c r="E455" s="13" t="str">
        <f>IF('2_かんたん入力'!K455="","",'2_かんたん入力'!K455)</f>
        <v/>
      </c>
      <c r="F455" s="11" t="str">
        <f>IF('2_かんたん入力'!G455="","",'2_かんたん入力'!G455)</f>
        <v/>
      </c>
    </row>
    <row r="456" ht="18.75" customHeight="1">
      <c r="A456" s="12" t="str">
        <f>IF('2_かんたん入力'!B456="","",'2_かんたん入力'!B456)</f>
        <v/>
      </c>
      <c r="B456" s="11" t="str">
        <f>IF('2_かんたん入力'!H456="","",IF(OR('2_かんたん入力'!H456="個人のクレジットカード",'2_かんたん入力'!H456="個人の現金・立替"),"事業主借",'2_かんたん入力'!H456))</f>
        <v/>
      </c>
      <c r="C456" s="13" t="str">
        <f>IF('2_かんたん入力'!I456="","",'2_かんたん入力'!I456)</f>
        <v/>
      </c>
      <c r="D456" s="11" t="str">
        <f>IF('2_かんたん入力'!J456="","",IF(OR('2_かんたん入力'!J456="個人のクレジットカード",'2_かんたん入力'!J456="個人の現金・立替"),"事業主借",'2_かんたん入力'!J456))</f>
        <v/>
      </c>
      <c r="E456" s="13" t="str">
        <f>IF('2_かんたん入力'!K456="","",'2_かんたん入力'!K456)</f>
        <v/>
      </c>
      <c r="F456" s="11" t="str">
        <f>IF('2_かんたん入力'!G456="","",'2_かんたん入力'!G456)</f>
        <v/>
      </c>
    </row>
    <row r="457" ht="18.75" customHeight="1">
      <c r="A457" s="12" t="str">
        <f>IF('2_かんたん入力'!B457="","",'2_かんたん入力'!B457)</f>
        <v/>
      </c>
      <c r="B457" s="11" t="str">
        <f>IF('2_かんたん入力'!H457="","",IF(OR('2_かんたん入力'!H457="個人のクレジットカード",'2_かんたん入力'!H457="個人の現金・立替"),"事業主借",'2_かんたん入力'!H457))</f>
        <v/>
      </c>
      <c r="C457" s="13" t="str">
        <f>IF('2_かんたん入力'!I457="","",'2_かんたん入力'!I457)</f>
        <v/>
      </c>
      <c r="D457" s="11" t="str">
        <f>IF('2_かんたん入力'!J457="","",IF(OR('2_かんたん入力'!J457="個人のクレジットカード",'2_かんたん入力'!J457="個人の現金・立替"),"事業主借",'2_かんたん入力'!J457))</f>
        <v/>
      </c>
      <c r="E457" s="13" t="str">
        <f>IF('2_かんたん入力'!K457="","",'2_かんたん入力'!K457)</f>
        <v/>
      </c>
      <c r="F457" s="11" t="str">
        <f>IF('2_かんたん入力'!G457="","",'2_かんたん入力'!G457)</f>
        <v/>
      </c>
    </row>
    <row r="458" ht="18.75" customHeight="1">
      <c r="A458" s="12" t="str">
        <f>IF('2_かんたん入力'!B458="","",'2_かんたん入力'!B458)</f>
        <v/>
      </c>
      <c r="B458" s="11" t="str">
        <f>IF('2_かんたん入力'!H458="","",IF(OR('2_かんたん入力'!H458="個人のクレジットカード",'2_かんたん入力'!H458="個人の現金・立替"),"事業主借",'2_かんたん入力'!H458))</f>
        <v/>
      </c>
      <c r="C458" s="13" t="str">
        <f>IF('2_かんたん入力'!I458="","",'2_かんたん入力'!I458)</f>
        <v/>
      </c>
      <c r="D458" s="11" t="str">
        <f>IF('2_かんたん入力'!J458="","",IF(OR('2_かんたん入力'!J458="個人のクレジットカード",'2_かんたん入力'!J458="個人の現金・立替"),"事業主借",'2_かんたん入力'!J458))</f>
        <v/>
      </c>
      <c r="E458" s="13" t="str">
        <f>IF('2_かんたん入力'!K458="","",'2_かんたん入力'!K458)</f>
        <v/>
      </c>
      <c r="F458" s="11" t="str">
        <f>IF('2_かんたん入力'!G458="","",'2_かんたん入力'!G458)</f>
        <v/>
      </c>
    </row>
    <row r="459" ht="18.75" customHeight="1">
      <c r="A459" s="12" t="str">
        <f>IF('2_かんたん入力'!B459="","",'2_かんたん入力'!B459)</f>
        <v/>
      </c>
      <c r="B459" s="11" t="str">
        <f>IF('2_かんたん入力'!H459="","",IF(OR('2_かんたん入力'!H459="個人のクレジットカード",'2_かんたん入力'!H459="個人の現金・立替"),"事業主借",'2_かんたん入力'!H459))</f>
        <v/>
      </c>
      <c r="C459" s="13" t="str">
        <f>IF('2_かんたん入力'!I459="","",'2_かんたん入力'!I459)</f>
        <v/>
      </c>
      <c r="D459" s="11" t="str">
        <f>IF('2_かんたん入力'!J459="","",IF(OR('2_かんたん入力'!J459="個人のクレジットカード",'2_かんたん入力'!J459="個人の現金・立替"),"事業主借",'2_かんたん入力'!J459))</f>
        <v/>
      </c>
      <c r="E459" s="13" t="str">
        <f>IF('2_かんたん入力'!K459="","",'2_かんたん入力'!K459)</f>
        <v/>
      </c>
      <c r="F459" s="11" t="str">
        <f>IF('2_かんたん入力'!G459="","",'2_かんたん入力'!G459)</f>
        <v/>
      </c>
    </row>
    <row r="460" ht="18.75" customHeight="1">
      <c r="A460" s="12" t="str">
        <f>IF('2_かんたん入力'!B460="","",'2_かんたん入力'!B460)</f>
        <v/>
      </c>
      <c r="B460" s="11" t="str">
        <f>IF('2_かんたん入力'!H460="","",IF(OR('2_かんたん入力'!H460="個人のクレジットカード",'2_かんたん入力'!H460="個人の現金・立替"),"事業主借",'2_かんたん入力'!H460))</f>
        <v/>
      </c>
      <c r="C460" s="13" t="str">
        <f>IF('2_かんたん入力'!I460="","",'2_かんたん入力'!I460)</f>
        <v/>
      </c>
      <c r="D460" s="11" t="str">
        <f>IF('2_かんたん入力'!J460="","",IF(OR('2_かんたん入力'!J460="個人のクレジットカード",'2_かんたん入力'!J460="個人の現金・立替"),"事業主借",'2_かんたん入力'!J460))</f>
        <v/>
      </c>
      <c r="E460" s="13" t="str">
        <f>IF('2_かんたん入力'!K460="","",'2_かんたん入力'!K460)</f>
        <v/>
      </c>
      <c r="F460" s="11" t="str">
        <f>IF('2_かんたん入力'!G460="","",'2_かんたん入力'!G460)</f>
        <v/>
      </c>
    </row>
    <row r="461" ht="18.75" customHeight="1">
      <c r="A461" s="12" t="str">
        <f>IF('2_かんたん入力'!B461="","",'2_かんたん入力'!B461)</f>
        <v/>
      </c>
      <c r="B461" s="11" t="str">
        <f>IF('2_かんたん入力'!H461="","",IF(OR('2_かんたん入力'!H461="個人のクレジットカード",'2_かんたん入力'!H461="個人の現金・立替"),"事業主借",'2_かんたん入力'!H461))</f>
        <v/>
      </c>
      <c r="C461" s="13" t="str">
        <f>IF('2_かんたん入力'!I461="","",'2_かんたん入力'!I461)</f>
        <v/>
      </c>
      <c r="D461" s="11" t="str">
        <f>IF('2_かんたん入力'!J461="","",IF(OR('2_かんたん入力'!J461="個人のクレジットカード",'2_かんたん入力'!J461="個人の現金・立替"),"事業主借",'2_かんたん入力'!J461))</f>
        <v/>
      </c>
      <c r="E461" s="13" t="str">
        <f>IF('2_かんたん入力'!K461="","",'2_かんたん入力'!K461)</f>
        <v/>
      </c>
      <c r="F461" s="11" t="str">
        <f>IF('2_かんたん入力'!G461="","",'2_かんたん入力'!G461)</f>
        <v/>
      </c>
    </row>
    <row r="462" ht="18.75" customHeight="1">
      <c r="A462" s="12" t="str">
        <f>IF('2_かんたん入力'!B462="","",'2_かんたん入力'!B462)</f>
        <v/>
      </c>
      <c r="B462" s="11" t="str">
        <f>IF('2_かんたん入力'!H462="","",IF(OR('2_かんたん入力'!H462="個人のクレジットカード",'2_かんたん入力'!H462="個人の現金・立替"),"事業主借",'2_かんたん入力'!H462))</f>
        <v/>
      </c>
      <c r="C462" s="13" t="str">
        <f>IF('2_かんたん入力'!I462="","",'2_かんたん入力'!I462)</f>
        <v/>
      </c>
      <c r="D462" s="11" t="str">
        <f>IF('2_かんたん入力'!J462="","",IF(OR('2_かんたん入力'!J462="個人のクレジットカード",'2_かんたん入力'!J462="個人の現金・立替"),"事業主借",'2_かんたん入力'!J462))</f>
        <v/>
      </c>
      <c r="E462" s="13" t="str">
        <f>IF('2_かんたん入力'!K462="","",'2_かんたん入力'!K462)</f>
        <v/>
      </c>
      <c r="F462" s="11" t="str">
        <f>IF('2_かんたん入力'!G462="","",'2_かんたん入力'!G462)</f>
        <v/>
      </c>
    </row>
    <row r="463" ht="18.75" customHeight="1">
      <c r="A463" s="12" t="str">
        <f>IF('2_かんたん入力'!B463="","",'2_かんたん入力'!B463)</f>
        <v/>
      </c>
      <c r="B463" s="11" t="str">
        <f>IF('2_かんたん入力'!H463="","",IF(OR('2_かんたん入力'!H463="個人のクレジットカード",'2_かんたん入力'!H463="個人の現金・立替"),"事業主借",'2_かんたん入力'!H463))</f>
        <v/>
      </c>
      <c r="C463" s="13" t="str">
        <f>IF('2_かんたん入力'!I463="","",'2_かんたん入力'!I463)</f>
        <v/>
      </c>
      <c r="D463" s="11" t="str">
        <f>IF('2_かんたん入力'!J463="","",IF(OR('2_かんたん入力'!J463="個人のクレジットカード",'2_かんたん入力'!J463="個人の現金・立替"),"事業主借",'2_かんたん入力'!J463))</f>
        <v/>
      </c>
      <c r="E463" s="13" t="str">
        <f>IF('2_かんたん入力'!K463="","",'2_かんたん入力'!K463)</f>
        <v/>
      </c>
      <c r="F463" s="11" t="str">
        <f>IF('2_かんたん入力'!G463="","",'2_かんたん入力'!G463)</f>
        <v/>
      </c>
    </row>
    <row r="464" ht="18.75" customHeight="1">
      <c r="A464" s="12" t="str">
        <f>IF('2_かんたん入力'!B464="","",'2_かんたん入力'!B464)</f>
        <v/>
      </c>
      <c r="B464" s="11" t="str">
        <f>IF('2_かんたん入力'!H464="","",IF(OR('2_かんたん入力'!H464="個人のクレジットカード",'2_かんたん入力'!H464="個人の現金・立替"),"事業主借",'2_かんたん入力'!H464))</f>
        <v/>
      </c>
      <c r="C464" s="13" t="str">
        <f>IF('2_かんたん入力'!I464="","",'2_かんたん入力'!I464)</f>
        <v/>
      </c>
      <c r="D464" s="11" t="str">
        <f>IF('2_かんたん入力'!J464="","",IF(OR('2_かんたん入力'!J464="個人のクレジットカード",'2_かんたん入力'!J464="個人の現金・立替"),"事業主借",'2_かんたん入力'!J464))</f>
        <v/>
      </c>
      <c r="E464" s="13" t="str">
        <f>IF('2_かんたん入力'!K464="","",'2_かんたん入力'!K464)</f>
        <v/>
      </c>
      <c r="F464" s="11" t="str">
        <f>IF('2_かんたん入力'!G464="","",'2_かんたん入力'!G464)</f>
        <v/>
      </c>
    </row>
    <row r="465" ht="18.75" customHeight="1">
      <c r="A465" s="12" t="str">
        <f>IF('2_かんたん入力'!B465="","",'2_かんたん入力'!B465)</f>
        <v/>
      </c>
      <c r="B465" s="11" t="str">
        <f>IF('2_かんたん入力'!H465="","",IF(OR('2_かんたん入力'!H465="個人のクレジットカード",'2_かんたん入力'!H465="個人の現金・立替"),"事業主借",'2_かんたん入力'!H465))</f>
        <v/>
      </c>
      <c r="C465" s="13" t="str">
        <f>IF('2_かんたん入力'!I465="","",'2_かんたん入力'!I465)</f>
        <v/>
      </c>
      <c r="D465" s="11" t="str">
        <f>IF('2_かんたん入力'!J465="","",IF(OR('2_かんたん入力'!J465="個人のクレジットカード",'2_かんたん入力'!J465="個人の現金・立替"),"事業主借",'2_かんたん入力'!J465))</f>
        <v/>
      </c>
      <c r="E465" s="13" t="str">
        <f>IF('2_かんたん入力'!K465="","",'2_かんたん入力'!K465)</f>
        <v/>
      </c>
      <c r="F465" s="11" t="str">
        <f>IF('2_かんたん入力'!G465="","",'2_かんたん入力'!G465)</f>
        <v/>
      </c>
    </row>
    <row r="466" ht="18.75" customHeight="1">
      <c r="A466" s="12" t="str">
        <f>IF('2_かんたん入力'!B466="","",'2_かんたん入力'!B466)</f>
        <v/>
      </c>
      <c r="B466" s="11" t="str">
        <f>IF('2_かんたん入力'!H466="","",IF(OR('2_かんたん入力'!H466="個人のクレジットカード",'2_かんたん入力'!H466="個人の現金・立替"),"事業主借",'2_かんたん入力'!H466))</f>
        <v/>
      </c>
      <c r="C466" s="13" t="str">
        <f>IF('2_かんたん入力'!I466="","",'2_かんたん入力'!I466)</f>
        <v/>
      </c>
      <c r="D466" s="11" t="str">
        <f>IF('2_かんたん入力'!J466="","",IF(OR('2_かんたん入力'!J466="個人のクレジットカード",'2_かんたん入力'!J466="個人の現金・立替"),"事業主借",'2_かんたん入力'!J466))</f>
        <v/>
      </c>
      <c r="E466" s="13" t="str">
        <f>IF('2_かんたん入力'!K466="","",'2_かんたん入力'!K466)</f>
        <v/>
      </c>
      <c r="F466" s="11" t="str">
        <f>IF('2_かんたん入力'!G466="","",'2_かんたん入力'!G466)</f>
        <v/>
      </c>
    </row>
    <row r="467" ht="18.75" customHeight="1">
      <c r="A467" s="12" t="str">
        <f>IF('2_かんたん入力'!B467="","",'2_かんたん入力'!B467)</f>
        <v/>
      </c>
      <c r="B467" s="11" t="str">
        <f>IF('2_かんたん入力'!H467="","",IF(OR('2_かんたん入力'!H467="個人のクレジットカード",'2_かんたん入力'!H467="個人の現金・立替"),"事業主借",'2_かんたん入力'!H467))</f>
        <v/>
      </c>
      <c r="C467" s="13" t="str">
        <f>IF('2_かんたん入力'!I467="","",'2_かんたん入力'!I467)</f>
        <v/>
      </c>
      <c r="D467" s="11" t="str">
        <f>IF('2_かんたん入力'!J467="","",IF(OR('2_かんたん入力'!J467="個人のクレジットカード",'2_かんたん入力'!J467="個人の現金・立替"),"事業主借",'2_かんたん入力'!J467))</f>
        <v/>
      </c>
      <c r="E467" s="13" t="str">
        <f>IF('2_かんたん入力'!K467="","",'2_かんたん入力'!K467)</f>
        <v/>
      </c>
      <c r="F467" s="11" t="str">
        <f>IF('2_かんたん入力'!G467="","",'2_かんたん入力'!G467)</f>
        <v/>
      </c>
    </row>
    <row r="468" ht="18.75" customHeight="1">
      <c r="A468" s="12" t="str">
        <f>IF('2_かんたん入力'!B468="","",'2_かんたん入力'!B468)</f>
        <v/>
      </c>
      <c r="B468" s="11" t="str">
        <f>IF('2_かんたん入力'!H468="","",IF(OR('2_かんたん入力'!H468="個人のクレジットカード",'2_かんたん入力'!H468="個人の現金・立替"),"事業主借",'2_かんたん入力'!H468))</f>
        <v/>
      </c>
      <c r="C468" s="13" t="str">
        <f>IF('2_かんたん入力'!I468="","",'2_かんたん入力'!I468)</f>
        <v/>
      </c>
      <c r="D468" s="11" t="str">
        <f>IF('2_かんたん入力'!J468="","",IF(OR('2_かんたん入力'!J468="個人のクレジットカード",'2_かんたん入力'!J468="個人の現金・立替"),"事業主借",'2_かんたん入力'!J468))</f>
        <v/>
      </c>
      <c r="E468" s="13" t="str">
        <f>IF('2_かんたん入力'!K468="","",'2_かんたん入力'!K468)</f>
        <v/>
      </c>
      <c r="F468" s="11" t="str">
        <f>IF('2_かんたん入力'!G468="","",'2_かんたん入力'!G468)</f>
        <v/>
      </c>
    </row>
    <row r="469" ht="18.75" customHeight="1">
      <c r="A469" s="12" t="str">
        <f>IF('2_かんたん入力'!B469="","",'2_かんたん入力'!B469)</f>
        <v/>
      </c>
      <c r="B469" s="11" t="str">
        <f>IF('2_かんたん入力'!H469="","",IF(OR('2_かんたん入力'!H469="個人のクレジットカード",'2_かんたん入力'!H469="個人の現金・立替"),"事業主借",'2_かんたん入力'!H469))</f>
        <v/>
      </c>
      <c r="C469" s="13" t="str">
        <f>IF('2_かんたん入力'!I469="","",'2_かんたん入力'!I469)</f>
        <v/>
      </c>
      <c r="D469" s="11" t="str">
        <f>IF('2_かんたん入力'!J469="","",IF(OR('2_かんたん入力'!J469="個人のクレジットカード",'2_かんたん入力'!J469="個人の現金・立替"),"事業主借",'2_かんたん入力'!J469))</f>
        <v/>
      </c>
      <c r="E469" s="13" t="str">
        <f>IF('2_かんたん入力'!K469="","",'2_かんたん入力'!K469)</f>
        <v/>
      </c>
      <c r="F469" s="11" t="str">
        <f>IF('2_かんたん入力'!G469="","",'2_かんたん入力'!G469)</f>
        <v/>
      </c>
    </row>
    <row r="470" ht="18.75" customHeight="1">
      <c r="A470" s="12" t="str">
        <f>IF('2_かんたん入力'!B470="","",'2_かんたん入力'!B470)</f>
        <v/>
      </c>
      <c r="B470" s="11" t="str">
        <f>IF('2_かんたん入力'!H470="","",IF(OR('2_かんたん入力'!H470="個人のクレジットカード",'2_かんたん入力'!H470="個人の現金・立替"),"事業主借",'2_かんたん入力'!H470))</f>
        <v/>
      </c>
      <c r="C470" s="13" t="str">
        <f>IF('2_かんたん入力'!I470="","",'2_かんたん入力'!I470)</f>
        <v/>
      </c>
      <c r="D470" s="11" t="str">
        <f>IF('2_かんたん入力'!J470="","",IF(OR('2_かんたん入力'!J470="個人のクレジットカード",'2_かんたん入力'!J470="個人の現金・立替"),"事業主借",'2_かんたん入力'!J470))</f>
        <v/>
      </c>
      <c r="E470" s="13" t="str">
        <f>IF('2_かんたん入力'!K470="","",'2_かんたん入力'!K470)</f>
        <v/>
      </c>
      <c r="F470" s="11" t="str">
        <f>IF('2_かんたん入力'!G470="","",'2_かんたん入力'!G470)</f>
        <v/>
      </c>
    </row>
    <row r="471" ht="18.75" customHeight="1">
      <c r="A471" s="12" t="str">
        <f>IF('2_かんたん入力'!B471="","",'2_かんたん入力'!B471)</f>
        <v/>
      </c>
      <c r="B471" s="11" t="str">
        <f>IF('2_かんたん入力'!H471="","",IF(OR('2_かんたん入力'!H471="個人のクレジットカード",'2_かんたん入力'!H471="個人の現金・立替"),"事業主借",'2_かんたん入力'!H471))</f>
        <v/>
      </c>
      <c r="C471" s="13" t="str">
        <f>IF('2_かんたん入力'!I471="","",'2_かんたん入力'!I471)</f>
        <v/>
      </c>
      <c r="D471" s="11" t="str">
        <f>IF('2_かんたん入力'!J471="","",IF(OR('2_かんたん入力'!J471="個人のクレジットカード",'2_かんたん入力'!J471="個人の現金・立替"),"事業主借",'2_かんたん入力'!J471))</f>
        <v/>
      </c>
      <c r="E471" s="13" t="str">
        <f>IF('2_かんたん入力'!K471="","",'2_かんたん入力'!K471)</f>
        <v/>
      </c>
      <c r="F471" s="11" t="str">
        <f>IF('2_かんたん入力'!G471="","",'2_かんたん入力'!G471)</f>
        <v/>
      </c>
    </row>
    <row r="472" ht="18.75" customHeight="1">
      <c r="A472" s="12" t="str">
        <f>IF('2_かんたん入力'!B472="","",'2_かんたん入力'!B472)</f>
        <v/>
      </c>
      <c r="B472" s="11" t="str">
        <f>IF('2_かんたん入力'!H472="","",IF(OR('2_かんたん入力'!H472="個人のクレジットカード",'2_かんたん入力'!H472="個人の現金・立替"),"事業主借",'2_かんたん入力'!H472))</f>
        <v/>
      </c>
      <c r="C472" s="13" t="str">
        <f>IF('2_かんたん入力'!I472="","",'2_かんたん入力'!I472)</f>
        <v/>
      </c>
      <c r="D472" s="11" t="str">
        <f>IF('2_かんたん入力'!J472="","",IF(OR('2_かんたん入力'!J472="個人のクレジットカード",'2_かんたん入力'!J472="個人の現金・立替"),"事業主借",'2_かんたん入力'!J472))</f>
        <v/>
      </c>
      <c r="E472" s="13" t="str">
        <f>IF('2_かんたん入力'!K472="","",'2_かんたん入力'!K472)</f>
        <v/>
      </c>
      <c r="F472" s="11" t="str">
        <f>IF('2_かんたん入力'!G472="","",'2_かんたん入力'!G472)</f>
        <v/>
      </c>
    </row>
    <row r="473" ht="18.75" customHeight="1">
      <c r="A473" s="12" t="str">
        <f>IF('2_かんたん入力'!B473="","",'2_かんたん入力'!B473)</f>
        <v/>
      </c>
      <c r="B473" s="11" t="str">
        <f>IF('2_かんたん入力'!H473="","",IF(OR('2_かんたん入力'!H473="個人のクレジットカード",'2_かんたん入力'!H473="個人の現金・立替"),"事業主借",'2_かんたん入力'!H473))</f>
        <v/>
      </c>
      <c r="C473" s="13" t="str">
        <f>IF('2_かんたん入力'!I473="","",'2_かんたん入力'!I473)</f>
        <v/>
      </c>
      <c r="D473" s="11" t="str">
        <f>IF('2_かんたん入力'!J473="","",IF(OR('2_かんたん入力'!J473="個人のクレジットカード",'2_かんたん入力'!J473="個人の現金・立替"),"事業主借",'2_かんたん入力'!J473))</f>
        <v/>
      </c>
      <c r="E473" s="13" t="str">
        <f>IF('2_かんたん入力'!K473="","",'2_かんたん入力'!K473)</f>
        <v/>
      </c>
      <c r="F473" s="11" t="str">
        <f>IF('2_かんたん入力'!G473="","",'2_かんたん入力'!G473)</f>
        <v/>
      </c>
    </row>
    <row r="474" ht="18.75" customHeight="1">
      <c r="A474" s="12" t="str">
        <f>IF('2_かんたん入力'!B474="","",'2_かんたん入力'!B474)</f>
        <v/>
      </c>
      <c r="B474" s="11" t="str">
        <f>IF('2_かんたん入力'!H474="","",IF(OR('2_かんたん入力'!H474="個人のクレジットカード",'2_かんたん入力'!H474="個人の現金・立替"),"事業主借",'2_かんたん入力'!H474))</f>
        <v/>
      </c>
      <c r="C474" s="13" t="str">
        <f>IF('2_かんたん入力'!I474="","",'2_かんたん入力'!I474)</f>
        <v/>
      </c>
      <c r="D474" s="11" t="str">
        <f>IF('2_かんたん入力'!J474="","",IF(OR('2_かんたん入力'!J474="個人のクレジットカード",'2_かんたん入力'!J474="個人の現金・立替"),"事業主借",'2_かんたん入力'!J474))</f>
        <v/>
      </c>
      <c r="E474" s="13" t="str">
        <f>IF('2_かんたん入力'!K474="","",'2_かんたん入力'!K474)</f>
        <v/>
      </c>
      <c r="F474" s="11" t="str">
        <f>IF('2_かんたん入力'!G474="","",'2_かんたん入力'!G474)</f>
        <v/>
      </c>
    </row>
    <row r="475" ht="18.75" customHeight="1">
      <c r="A475" s="12" t="str">
        <f>IF('2_かんたん入力'!B475="","",'2_かんたん入力'!B475)</f>
        <v/>
      </c>
      <c r="B475" s="11" t="str">
        <f>IF('2_かんたん入力'!H475="","",IF(OR('2_かんたん入力'!H475="個人のクレジットカード",'2_かんたん入力'!H475="個人の現金・立替"),"事業主借",'2_かんたん入力'!H475))</f>
        <v/>
      </c>
      <c r="C475" s="13" t="str">
        <f>IF('2_かんたん入力'!I475="","",'2_かんたん入力'!I475)</f>
        <v/>
      </c>
      <c r="D475" s="11" t="str">
        <f>IF('2_かんたん入力'!J475="","",IF(OR('2_かんたん入力'!J475="個人のクレジットカード",'2_かんたん入力'!J475="個人の現金・立替"),"事業主借",'2_かんたん入力'!J475))</f>
        <v/>
      </c>
      <c r="E475" s="13" t="str">
        <f>IF('2_かんたん入力'!K475="","",'2_かんたん入力'!K475)</f>
        <v/>
      </c>
      <c r="F475" s="11" t="str">
        <f>IF('2_かんたん入力'!G475="","",'2_かんたん入力'!G475)</f>
        <v/>
      </c>
    </row>
    <row r="476" ht="18.75" customHeight="1">
      <c r="A476" s="12" t="str">
        <f>IF('2_かんたん入力'!B476="","",'2_かんたん入力'!B476)</f>
        <v/>
      </c>
      <c r="B476" s="11" t="str">
        <f>IF('2_かんたん入力'!H476="","",IF(OR('2_かんたん入力'!H476="個人のクレジットカード",'2_かんたん入力'!H476="個人の現金・立替"),"事業主借",'2_かんたん入力'!H476))</f>
        <v/>
      </c>
      <c r="C476" s="13" t="str">
        <f>IF('2_かんたん入力'!I476="","",'2_かんたん入力'!I476)</f>
        <v/>
      </c>
      <c r="D476" s="11" t="str">
        <f>IF('2_かんたん入力'!J476="","",IF(OR('2_かんたん入力'!J476="個人のクレジットカード",'2_かんたん入力'!J476="個人の現金・立替"),"事業主借",'2_かんたん入力'!J476))</f>
        <v/>
      </c>
      <c r="E476" s="13" t="str">
        <f>IF('2_かんたん入力'!K476="","",'2_かんたん入力'!K476)</f>
        <v/>
      </c>
      <c r="F476" s="11" t="str">
        <f>IF('2_かんたん入力'!G476="","",'2_かんたん入力'!G476)</f>
        <v/>
      </c>
    </row>
    <row r="477" ht="18.75" customHeight="1">
      <c r="A477" s="12" t="str">
        <f>IF('2_かんたん入力'!B477="","",'2_かんたん入力'!B477)</f>
        <v/>
      </c>
      <c r="B477" s="11" t="str">
        <f>IF('2_かんたん入力'!H477="","",IF(OR('2_かんたん入力'!H477="個人のクレジットカード",'2_かんたん入力'!H477="個人の現金・立替"),"事業主借",'2_かんたん入力'!H477))</f>
        <v/>
      </c>
      <c r="C477" s="13" t="str">
        <f>IF('2_かんたん入力'!I477="","",'2_かんたん入力'!I477)</f>
        <v/>
      </c>
      <c r="D477" s="11" t="str">
        <f>IF('2_かんたん入力'!J477="","",IF(OR('2_かんたん入力'!J477="個人のクレジットカード",'2_かんたん入力'!J477="個人の現金・立替"),"事業主借",'2_かんたん入力'!J477))</f>
        <v/>
      </c>
      <c r="E477" s="13" t="str">
        <f>IF('2_かんたん入力'!K477="","",'2_かんたん入力'!K477)</f>
        <v/>
      </c>
      <c r="F477" s="11" t="str">
        <f>IF('2_かんたん入力'!G477="","",'2_かんたん入力'!G477)</f>
        <v/>
      </c>
    </row>
    <row r="478" ht="18.75" customHeight="1">
      <c r="A478" s="12" t="str">
        <f>IF('2_かんたん入力'!B478="","",'2_かんたん入力'!B478)</f>
        <v/>
      </c>
      <c r="B478" s="11" t="str">
        <f>IF('2_かんたん入力'!H478="","",IF(OR('2_かんたん入力'!H478="個人のクレジットカード",'2_かんたん入力'!H478="個人の現金・立替"),"事業主借",'2_かんたん入力'!H478))</f>
        <v/>
      </c>
      <c r="C478" s="13" t="str">
        <f>IF('2_かんたん入力'!I478="","",'2_かんたん入力'!I478)</f>
        <v/>
      </c>
      <c r="D478" s="11" t="str">
        <f>IF('2_かんたん入力'!J478="","",IF(OR('2_かんたん入力'!J478="個人のクレジットカード",'2_かんたん入力'!J478="個人の現金・立替"),"事業主借",'2_かんたん入力'!J478))</f>
        <v/>
      </c>
      <c r="E478" s="13" t="str">
        <f>IF('2_かんたん入力'!K478="","",'2_かんたん入力'!K478)</f>
        <v/>
      </c>
      <c r="F478" s="11" t="str">
        <f>IF('2_かんたん入力'!G478="","",'2_かんたん入力'!G478)</f>
        <v/>
      </c>
    </row>
    <row r="479" ht="18.75" customHeight="1">
      <c r="A479" s="12" t="str">
        <f>IF('2_かんたん入力'!B479="","",'2_かんたん入力'!B479)</f>
        <v/>
      </c>
      <c r="B479" s="11" t="str">
        <f>IF('2_かんたん入力'!H479="","",IF(OR('2_かんたん入力'!H479="個人のクレジットカード",'2_かんたん入力'!H479="個人の現金・立替"),"事業主借",'2_かんたん入力'!H479))</f>
        <v/>
      </c>
      <c r="C479" s="13" t="str">
        <f>IF('2_かんたん入力'!I479="","",'2_かんたん入力'!I479)</f>
        <v/>
      </c>
      <c r="D479" s="11" t="str">
        <f>IF('2_かんたん入力'!J479="","",IF(OR('2_かんたん入力'!J479="個人のクレジットカード",'2_かんたん入力'!J479="個人の現金・立替"),"事業主借",'2_かんたん入力'!J479))</f>
        <v/>
      </c>
      <c r="E479" s="13" t="str">
        <f>IF('2_かんたん入力'!K479="","",'2_かんたん入力'!K479)</f>
        <v/>
      </c>
      <c r="F479" s="11" t="str">
        <f>IF('2_かんたん入力'!G479="","",'2_かんたん入力'!G479)</f>
        <v/>
      </c>
    </row>
    <row r="480" ht="18.75" customHeight="1">
      <c r="A480" s="12" t="str">
        <f>IF('2_かんたん入力'!B480="","",'2_かんたん入力'!B480)</f>
        <v/>
      </c>
      <c r="B480" s="11" t="str">
        <f>IF('2_かんたん入力'!H480="","",IF(OR('2_かんたん入力'!H480="個人のクレジットカード",'2_かんたん入力'!H480="個人の現金・立替"),"事業主借",'2_かんたん入力'!H480))</f>
        <v/>
      </c>
      <c r="C480" s="13" t="str">
        <f>IF('2_かんたん入力'!I480="","",'2_かんたん入力'!I480)</f>
        <v/>
      </c>
      <c r="D480" s="11" t="str">
        <f>IF('2_かんたん入力'!J480="","",IF(OR('2_かんたん入力'!J480="個人のクレジットカード",'2_かんたん入力'!J480="個人の現金・立替"),"事業主借",'2_かんたん入力'!J480))</f>
        <v/>
      </c>
      <c r="E480" s="13" t="str">
        <f>IF('2_かんたん入力'!K480="","",'2_かんたん入力'!K480)</f>
        <v/>
      </c>
      <c r="F480" s="11" t="str">
        <f>IF('2_かんたん入力'!G480="","",'2_かんたん入力'!G480)</f>
        <v/>
      </c>
    </row>
    <row r="481" ht="18.75" customHeight="1">
      <c r="A481" s="12" t="str">
        <f>IF('2_かんたん入力'!B481="","",'2_かんたん入力'!B481)</f>
        <v/>
      </c>
      <c r="B481" s="11" t="str">
        <f>IF('2_かんたん入力'!H481="","",IF(OR('2_かんたん入力'!H481="個人のクレジットカード",'2_かんたん入力'!H481="個人の現金・立替"),"事業主借",'2_かんたん入力'!H481))</f>
        <v/>
      </c>
      <c r="C481" s="13" t="str">
        <f>IF('2_かんたん入力'!I481="","",'2_かんたん入力'!I481)</f>
        <v/>
      </c>
      <c r="D481" s="11" t="str">
        <f>IF('2_かんたん入力'!J481="","",IF(OR('2_かんたん入力'!J481="個人のクレジットカード",'2_かんたん入力'!J481="個人の現金・立替"),"事業主借",'2_かんたん入力'!J481))</f>
        <v/>
      </c>
      <c r="E481" s="13" t="str">
        <f>IF('2_かんたん入力'!K481="","",'2_かんたん入力'!K481)</f>
        <v/>
      </c>
      <c r="F481" s="11" t="str">
        <f>IF('2_かんたん入力'!G481="","",'2_かんたん入力'!G481)</f>
        <v/>
      </c>
    </row>
    <row r="482" ht="18.75" customHeight="1">
      <c r="A482" s="12" t="str">
        <f>IF('2_かんたん入力'!B482="","",'2_かんたん入力'!B482)</f>
        <v/>
      </c>
      <c r="B482" s="11" t="str">
        <f>IF('2_かんたん入力'!H482="","",IF(OR('2_かんたん入力'!H482="個人のクレジットカード",'2_かんたん入力'!H482="個人の現金・立替"),"事業主借",'2_かんたん入力'!H482))</f>
        <v/>
      </c>
      <c r="C482" s="13" t="str">
        <f>IF('2_かんたん入力'!I482="","",'2_かんたん入力'!I482)</f>
        <v/>
      </c>
      <c r="D482" s="11" t="str">
        <f>IF('2_かんたん入力'!J482="","",IF(OR('2_かんたん入力'!J482="個人のクレジットカード",'2_かんたん入力'!J482="個人の現金・立替"),"事業主借",'2_かんたん入力'!J482))</f>
        <v/>
      </c>
      <c r="E482" s="13" t="str">
        <f>IF('2_かんたん入力'!K482="","",'2_かんたん入力'!K482)</f>
        <v/>
      </c>
      <c r="F482" s="11" t="str">
        <f>IF('2_かんたん入力'!G482="","",'2_かんたん入力'!G482)</f>
        <v/>
      </c>
    </row>
    <row r="483" ht="18.75" customHeight="1">
      <c r="A483" s="12" t="str">
        <f>IF('2_かんたん入力'!B483="","",'2_かんたん入力'!B483)</f>
        <v/>
      </c>
      <c r="B483" s="11" t="str">
        <f>IF('2_かんたん入力'!H483="","",IF(OR('2_かんたん入力'!H483="個人のクレジットカード",'2_かんたん入力'!H483="個人の現金・立替"),"事業主借",'2_かんたん入力'!H483))</f>
        <v/>
      </c>
      <c r="C483" s="13" t="str">
        <f>IF('2_かんたん入力'!I483="","",'2_かんたん入力'!I483)</f>
        <v/>
      </c>
      <c r="D483" s="11" t="str">
        <f>IF('2_かんたん入力'!J483="","",IF(OR('2_かんたん入力'!J483="個人のクレジットカード",'2_かんたん入力'!J483="個人の現金・立替"),"事業主借",'2_かんたん入力'!J483))</f>
        <v/>
      </c>
      <c r="E483" s="13" t="str">
        <f>IF('2_かんたん入力'!K483="","",'2_かんたん入力'!K483)</f>
        <v/>
      </c>
      <c r="F483" s="11" t="str">
        <f>IF('2_かんたん入力'!G483="","",'2_かんたん入力'!G483)</f>
        <v/>
      </c>
    </row>
    <row r="484" ht="18.75" customHeight="1">
      <c r="A484" s="12" t="str">
        <f>IF('2_かんたん入力'!B484="","",'2_かんたん入力'!B484)</f>
        <v/>
      </c>
      <c r="B484" s="11" t="str">
        <f>IF('2_かんたん入力'!H484="","",IF(OR('2_かんたん入力'!H484="個人のクレジットカード",'2_かんたん入力'!H484="個人の現金・立替"),"事業主借",'2_かんたん入力'!H484))</f>
        <v/>
      </c>
      <c r="C484" s="13" t="str">
        <f>IF('2_かんたん入力'!I484="","",'2_かんたん入力'!I484)</f>
        <v/>
      </c>
      <c r="D484" s="11" t="str">
        <f>IF('2_かんたん入力'!J484="","",IF(OR('2_かんたん入力'!J484="個人のクレジットカード",'2_かんたん入力'!J484="個人の現金・立替"),"事業主借",'2_かんたん入力'!J484))</f>
        <v/>
      </c>
      <c r="E484" s="13" t="str">
        <f>IF('2_かんたん入力'!K484="","",'2_かんたん入力'!K484)</f>
        <v/>
      </c>
      <c r="F484" s="11" t="str">
        <f>IF('2_かんたん入力'!G484="","",'2_かんたん入力'!G484)</f>
        <v/>
      </c>
    </row>
    <row r="485" ht="18.75" customHeight="1">
      <c r="A485" s="12" t="str">
        <f>IF('2_かんたん入力'!B485="","",'2_かんたん入力'!B485)</f>
        <v/>
      </c>
      <c r="B485" s="11" t="str">
        <f>IF('2_かんたん入力'!H485="","",IF(OR('2_かんたん入力'!H485="個人のクレジットカード",'2_かんたん入力'!H485="個人の現金・立替"),"事業主借",'2_かんたん入力'!H485))</f>
        <v/>
      </c>
      <c r="C485" s="13" t="str">
        <f>IF('2_かんたん入力'!I485="","",'2_かんたん入力'!I485)</f>
        <v/>
      </c>
      <c r="D485" s="11" t="str">
        <f>IF('2_かんたん入力'!J485="","",IF(OR('2_かんたん入力'!J485="個人のクレジットカード",'2_かんたん入力'!J485="個人の現金・立替"),"事業主借",'2_かんたん入力'!J485))</f>
        <v/>
      </c>
      <c r="E485" s="13" t="str">
        <f>IF('2_かんたん入力'!K485="","",'2_かんたん入力'!K485)</f>
        <v/>
      </c>
      <c r="F485" s="11" t="str">
        <f>IF('2_かんたん入力'!G485="","",'2_かんたん入力'!G485)</f>
        <v/>
      </c>
    </row>
    <row r="486" ht="18.75" customHeight="1">
      <c r="A486" s="12" t="str">
        <f>IF('2_かんたん入力'!B486="","",'2_かんたん入力'!B486)</f>
        <v/>
      </c>
      <c r="B486" s="11" t="str">
        <f>IF('2_かんたん入力'!H486="","",IF(OR('2_かんたん入力'!H486="個人のクレジットカード",'2_かんたん入力'!H486="個人の現金・立替"),"事業主借",'2_かんたん入力'!H486))</f>
        <v/>
      </c>
      <c r="C486" s="13" t="str">
        <f>IF('2_かんたん入力'!I486="","",'2_かんたん入力'!I486)</f>
        <v/>
      </c>
      <c r="D486" s="11" t="str">
        <f>IF('2_かんたん入力'!J486="","",IF(OR('2_かんたん入力'!J486="個人のクレジットカード",'2_かんたん入力'!J486="個人の現金・立替"),"事業主借",'2_かんたん入力'!J486))</f>
        <v/>
      </c>
      <c r="E486" s="13" t="str">
        <f>IF('2_かんたん入力'!K486="","",'2_かんたん入力'!K486)</f>
        <v/>
      </c>
      <c r="F486" s="11" t="str">
        <f>IF('2_かんたん入力'!G486="","",'2_かんたん入力'!G486)</f>
        <v/>
      </c>
    </row>
    <row r="487" ht="18.75" customHeight="1">
      <c r="A487" s="12" t="str">
        <f>IF('2_かんたん入力'!B487="","",'2_かんたん入力'!B487)</f>
        <v/>
      </c>
      <c r="B487" s="11" t="str">
        <f>IF('2_かんたん入力'!H487="","",IF(OR('2_かんたん入力'!H487="個人のクレジットカード",'2_かんたん入力'!H487="個人の現金・立替"),"事業主借",'2_かんたん入力'!H487))</f>
        <v/>
      </c>
      <c r="C487" s="13" t="str">
        <f>IF('2_かんたん入力'!I487="","",'2_かんたん入力'!I487)</f>
        <v/>
      </c>
      <c r="D487" s="11" t="str">
        <f>IF('2_かんたん入力'!J487="","",IF(OR('2_かんたん入力'!J487="個人のクレジットカード",'2_かんたん入力'!J487="個人の現金・立替"),"事業主借",'2_かんたん入力'!J487))</f>
        <v/>
      </c>
      <c r="E487" s="13" t="str">
        <f>IF('2_かんたん入力'!K487="","",'2_かんたん入力'!K487)</f>
        <v/>
      </c>
      <c r="F487" s="11" t="str">
        <f>IF('2_かんたん入力'!G487="","",'2_かんたん入力'!G487)</f>
        <v/>
      </c>
    </row>
    <row r="488" ht="18.75" customHeight="1">
      <c r="A488" s="12" t="str">
        <f>IF('2_かんたん入力'!B488="","",'2_かんたん入力'!B488)</f>
        <v/>
      </c>
      <c r="B488" s="11" t="str">
        <f>IF('2_かんたん入力'!H488="","",IF(OR('2_かんたん入力'!H488="個人のクレジットカード",'2_かんたん入力'!H488="個人の現金・立替"),"事業主借",'2_かんたん入力'!H488))</f>
        <v/>
      </c>
      <c r="C488" s="13" t="str">
        <f>IF('2_かんたん入力'!I488="","",'2_かんたん入力'!I488)</f>
        <v/>
      </c>
      <c r="D488" s="11" t="str">
        <f>IF('2_かんたん入力'!J488="","",IF(OR('2_かんたん入力'!J488="個人のクレジットカード",'2_かんたん入力'!J488="個人の現金・立替"),"事業主借",'2_かんたん入力'!J488))</f>
        <v/>
      </c>
      <c r="E488" s="13" t="str">
        <f>IF('2_かんたん入力'!K488="","",'2_かんたん入力'!K488)</f>
        <v/>
      </c>
      <c r="F488" s="11" t="str">
        <f>IF('2_かんたん入力'!G488="","",'2_かんたん入力'!G488)</f>
        <v/>
      </c>
    </row>
    <row r="489" ht="18.75" customHeight="1">
      <c r="A489" s="12" t="str">
        <f>IF('2_かんたん入力'!B489="","",'2_かんたん入力'!B489)</f>
        <v/>
      </c>
      <c r="B489" s="11" t="str">
        <f>IF('2_かんたん入力'!H489="","",IF(OR('2_かんたん入力'!H489="個人のクレジットカード",'2_かんたん入力'!H489="個人の現金・立替"),"事業主借",'2_かんたん入力'!H489))</f>
        <v/>
      </c>
      <c r="C489" s="13" t="str">
        <f>IF('2_かんたん入力'!I489="","",'2_かんたん入力'!I489)</f>
        <v/>
      </c>
      <c r="D489" s="11" t="str">
        <f>IF('2_かんたん入力'!J489="","",IF(OR('2_かんたん入力'!J489="個人のクレジットカード",'2_かんたん入力'!J489="個人の現金・立替"),"事業主借",'2_かんたん入力'!J489))</f>
        <v/>
      </c>
      <c r="E489" s="13" t="str">
        <f>IF('2_かんたん入力'!K489="","",'2_かんたん入力'!K489)</f>
        <v/>
      </c>
      <c r="F489" s="11" t="str">
        <f>IF('2_かんたん入力'!G489="","",'2_かんたん入力'!G489)</f>
        <v/>
      </c>
    </row>
    <row r="490" ht="18.75" customHeight="1">
      <c r="A490" s="12" t="str">
        <f>IF('2_かんたん入力'!B490="","",'2_かんたん入力'!B490)</f>
        <v/>
      </c>
      <c r="B490" s="11" t="str">
        <f>IF('2_かんたん入力'!H490="","",IF(OR('2_かんたん入力'!H490="個人のクレジットカード",'2_かんたん入力'!H490="個人の現金・立替"),"事業主借",'2_かんたん入力'!H490))</f>
        <v/>
      </c>
      <c r="C490" s="13" t="str">
        <f>IF('2_かんたん入力'!I490="","",'2_かんたん入力'!I490)</f>
        <v/>
      </c>
      <c r="D490" s="11" t="str">
        <f>IF('2_かんたん入力'!J490="","",IF(OR('2_かんたん入力'!J490="個人のクレジットカード",'2_かんたん入力'!J490="個人の現金・立替"),"事業主借",'2_かんたん入力'!J490))</f>
        <v/>
      </c>
      <c r="E490" s="13" t="str">
        <f>IF('2_かんたん入力'!K490="","",'2_かんたん入力'!K490)</f>
        <v/>
      </c>
      <c r="F490" s="11" t="str">
        <f>IF('2_かんたん入力'!G490="","",'2_かんたん入力'!G490)</f>
        <v/>
      </c>
    </row>
    <row r="491" ht="18.75" customHeight="1">
      <c r="A491" s="12" t="str">
        <f>IF('2_かんたん入力'!B491="","",'2_かんたん入力'!B491)</f>
        <v/>
      </c>
      <c r="B491" s="11" t="str">
        <f>IF('2_かんたん入力'!H491="","",IF(OR('2_かんたん入力'!H491="個人のクレジットカード",'2_かんたん入力'!H491="個人の現金・立替"),"事業主借",'2_かんたん入力'!H491))</f>
        <v/>
      </c>
      <c r="C491" s="13" t="str">
        <f>IF('2_かんたん入力'!I491="","",'2_かんたん入力'!I491)</f>
        <v/>
      </c>
      <c r="D491" s="11" t="str">
        <f>IF('2_かんたん入力'!J491="","",IF(OR('2_かんたん入力'!J491="個人のクレジットカード",'2_かんたん入力'!J491="個人の現金・立替"),"事業主借",'2_かんたん入力'!J491))</f>
        <v/>
      </c>
      <c r="E491" s="13" t="str">
        <f>IF('2_かんたん入力'!K491="","",'2_かんたん入力'!K491)</f>
        <v/>
      </c>
      <c r="F491" s="11" t="str">
        <f>IF('2_かんたん入力'!G491="","",'2_かんたん入力'!G491)</f>
        <v/>
      </c>
    </row>
    <row r="492" ht="18.75" customHeight="1">
      <c r="A492" s="12" t="str">
        <f>IF('2_かんたん入力'!B492="","",'2_かんたん入力'!B492)</f>
        <v/>
      </c>
      <c r="B492" s="11" t="str">
        <f>IF('2_かんたん入力'!H492="","",IF(OR('2_かんたん入力'!H492="個人のクレジットカード",'2_かんたん入力'!H492="個人の現金・立替"),"事業主借",'2_かんたん入力'!H492))</f>
        <v/>
      </c>
      <c r="C492" s="13" t="str">
        <f>IF('2_かんたん入力'!I492="","",'2_かんたん入力'!I492)</f>
        <v/>
      </c>
      <c r="D492" s="11" t="str">
        <f>IF('2_かんたん入力'!J492="","",IF(OR('2_かんたん入力'!J492="個人のクレジットカード",'2_かんたん入力'!J492="個人の現金・立替"),"事業主借",'2_かんたん入力'!J492))</f>
        <v/>
      </c>
      <c r="E492" s="13" t="str">
        <f>IF('2_かんたん入力'!K492="","",'2_かんたん入力'!K492)</f>
        <v/>
      </c>
      <c r="F492" s="11" t="str">
        <f>IF('2_かんたん入力'!G492="","",'2_かんたん入力'!G492)</f>
        <v/>
      </c>
    </row>
    <row r="493" ht="18.75" customHeight="1">
      <c r="A493" s="12" t="str">
        <f>IF('2_かんたん入力'!B493="","",'2_かんたん入力'!B493)</f>
        <v/>
      </c>
      <c r="B493" s="11" t="str">
        <f>IF('2_かんたん入力'!H493="","",IF(OR('2_かんたん入力'!H493="個人のクレジットカード",'2_かんたん入力'!H493="個人の現金・立替"),"事業主借",'2_かんたん入力'!H493))</f>
        <v/>
      </c>
      <c r="C493" s="13" t="str">
        <f>IF('2_かんたん入力'!I493="","",'2_かんたん入力'!I493)</f>
        <v/>
      </c>
      <c r="D493" s="11" t="str">
        <f>IF('2_かんたん入力'!J493="","",IF(OR('2_かんたん入力'!J493="個人のクレジットカード",'2_かんたん入力'!J493="個人の現金・立替"),"事業主借",'2_かんたん入力'!J493))</f>
        <v/>
      </c>
      <c r="E493" s="13" t="str">
        <f>IF('2_かんたん入力'!K493="","",'2_かんたん入力'!K493)</f>
        <v/>
      </c>
      <c r="F493" s="11" t="str">
        <f>IF('2_かんたん入力'!G493="","",'2_かんたん入力'!G493)</f>
        <v/>
      </c>
    </row>
    <row r="494" ht="18.75" customHeight="1">
      <c r="A494" s="12" t="str">
        <f>IF('2_かんたん入力'!B494="","",'2_かんたん入力'!B494)</f>
        <v/>
      </c>
      <c r="B494" s="11" t="str">
        <f>IF('2_かんたん入力'!H494="","",IF(OR('2_かんたん入力'!H494="個人のクレジットカード",'2_かんたん入力'!H494="個人の現金・立替"),"事業主借",'2_かんたん入力'!H494))</f>
        <v/>
      </c>
      <c r="C494" s="13" t="str">
        <f>IF('2_かんたん入力'!I494="","",'2_かんたん入力'!I494)</f>
        <v/>
      </c>
      <c r="D494" s="11" t="str">
        <f>IF('2_かんたん入力'!J494="","",IF(OR('2_かんたん入力'!J494="個人のクレジットカード",'2_かんたん入力'!J494="個人の現金・立替"),"事業主借",'2_かんたん入力'!J494))</f>
        <v/>
      </c>
      <c r="E494" s="13" t="str">
        <f>IF('2_かんたん入力'!K494="","",'2_かんたん入力'!K494)</f>
        <v/>
      </c>
      <c r="F494" s="11" t="str">
        <f>IF('2_かんたん入力'!G494="","",'2_かんたん入力'!G494)</f>
        <v/>
      </c>
    </row>
    <row r="495" ht="18.75" customHeight="1">
      <c r="A495" s="12" t="str">
        <f>IF('2_かんたん入力'!B495="","",'2_かんたん入力'!B495)</f>
        <v/>
      </c>
      <c r="B495" s="11" t="str">
        <f>IF('2_かんたん入力'!H495="","",IF(OR('2_かんたん入力'!H495="個人のクレジットカード",'2_かんたん入力'!H495="個人の現金・立替"),"事業主借",'2_かんたん入力'!H495))</f>
        <v/>
      </c>
      <c r="C495" s="13" t="str">
        <f>IF('2_かんたん入力'!I495="","",'2_かんたん入力'!I495)</f>
        <v/>
      </c>
      <c r="D495" s="11" t="str">
        <f>IF('2_かんたん入力'!J495="","",IF(OR('2_かんたん入力'!J495="個人のクレジットカード",'2_かんたん入力'!J495="個人の現金・立替"),"事業主借",'2_かんたん入力'!J495))</f>
        <v/>
      </c>
      <c r="E495" s="13" t="str">
        <f>IF('2_かんたん入力'!K495="","",'2_かんたん入力'!K495)</f>
        <v/>
      </c>
      <c r="F495" s="11" t="str">
        <f>IF('2_かんたん入力'!G495="","",'2_かんたん入力'!G495)</f>
        <v/>
      </c>
    </row>
    <row r="496" ht="18.75" customHeight="1">
      <c r="A496" s="12" t="str">
        <f>IF('2_かんたん入力'!B496="","",'2_かんたん入力'!B496)</f>
        <v/>
      </c>
      <c r="B496" s="11" t="str">
        <f>IF('2_かんたん入力'!H496="","",IF(OR('2_かんたん入力'!H496="個人のクレジットカード",'2_かんたん入力'!H496="個人の現金・立替"),"事業主借",'2_かんたん入力'!H496))</f>
        <v/>
      </c>
      <c r="C496" s="13" t="str">
        <f>IF('2_かんたん入力'!I496="","",'2_かんたん入力'!I496)</f>
        <v/>
      </c>
      <c r="D496" s="11" t="str">
        <f>IF('2_かんたん入力'!J496="","",IF(OR('2_かんたん入力'!J496="個人のクレジットカード",'2_かんたん入力'!J496="個人の現金・立替"),"事業主借",'2_かんたん入力'!J496))</f>
        <v/>
      </c>
      <c r="E496" s="13" t="str">
        <f>IF('2_かんたん入力'!K496="","",'2_かんたん入力'!K496)</f>
        <v/>
      </c>
      <c r="F496" s="11" t="str">
        <f>IF('2_かんたん入力'!G496="","",'2_かんたん入力'!G496)</f>
        <v/>
      </c>
    </row>
    <row r="497" ht="18.75" customHeight="1">
      <c r="A497" s="12" t="str">
        <f>IF('2_かんたん入力'!B497="","",'2_かんたん入力'!B497)</f>
        <v/>
      </c>
      <c r="B497" s="11" t="str">
        <f>IF('2_かんたん入力'!H497="","",IF(OR('2_かんたん入力'!H497="個人のクレジットカード",'2_かんたん入力'!H497="個人の現金・立替"),"事業主借",'2_かんたん入力'!H497))</f>
        <v/>
      </c>
      <c r="C497" s="13" t="str">
        <f>IF('2_かんたん入力'!I497="","",'2_かんたん入力'!I497)</f>
        <v/>
      </c>
      <c r="D497" s="11" t="str">
        <f>IF('2_かんたん入力'!J497="","",IF(OR('2_かんたん入力'!J497="個人のクレジットカード",'2_かんたん入力'!J497="個人の現金・立替"),"事業主借",'2_かんたん入力'!J497))</f>
        <v/>
      </c>
      <c r="E497" s="13" t="str">
        <f>IF('2_かんたん入力'!K497="","",'2_かんたん入力'!K497)</f>
        <v/>
      </c>
      <c r="F497" s="11" t="str">
        <f>IF('2_かんたん入力'!G497="","",'2_かんたん入力'!G497)</f>
        <v/>
      </c>
    </row>
    <row r="498" ht="18.75" customHeight="1">
      <c r="A498" s="12" t="str">
        <f>IF('2_かんたん入力'!B498="","",'2_かんたん入力'!B498)</f>
        <v/>
      </c>
      <c r="B498" s="11" t="str">
        <f>IF('2_かんたん入力'!H498="","",IF(OR('2_かんたん入力'!H498="個人のクレジットカード",'2_かんたん入力'!H498="個人の現金・立替"),"事業主借",'2_かんたん入力'!H498))</f>
        <v/>
      </c>
      <c r="C498" s="13" t="str">
        <f>IF('2_かんたん入力'!I498="","",'2_かんたん入力'!I498)</f>
        <v/>
      </c>
      <c r="D498" s="11" t="str">
        <f>IF('2_かんたん入力'!J498="","",IF(OR('2_かんたん入力'!J498="個人のクレジットカード",'2_かんたん入力'!J498="個人の現金・立替"),"事業主借",'2_かんたん入力'!J498))</f>
        <v/>
      </c>
      <c r="E498" s="13" t="str">
        <f>IF('2_かんたん入力'!K498="","",'2_かんたん入力'!K498)</f>
        <v/>
      </c>
      <c r="F498" s="11" t="str">
        <f>IF('2_かんたん入力'!G498="","",'2_かんたん入力'!G498)</f>
        <v/>
      </c>
    </row>
    <row r="499" ht="18.75" customHeight="1">
      <c r="A499" s="12" t="str">
        <f>IF('2_かんたん入力'!B499="","",'2_かんたん入力'!B499)</f>
        <v/>
      </c>
      <c r="B499" s="11" t="str">
        <f>IF('2_かんたん入力'!H499="","",IF(OR('2_かんたん入力'!H499="個人のクレジットカード",'2_かんたん入力'!H499="個人の現金・立替"),"事業主借",'2_かんたん入力'!H499))</f>
        <v/>
      </c>
      <c r="C499" s="13" t="str">
        <f>IF('2_かんたん入力'!I499="","",'2_かんたん入力'!I499)</f>
        <v/>
      </c>
      <c r="D499" s="11" t="str">
        <f>IF('2_かんたん入力'!J499="","",IF(OR('2_かんたん入力'!J499="個人のクレジットカード",'2_かんたん入力'!J499="個人の現金・立替"),"事業主借",'2_かんたん入力'!J499))</f>
        <v/>
      </c>
      <c r="E499" s="13" t="str">
        <f>IF('2_かんたん入力'!K499="","",'2_かんたん入力'!K499)</f>
        <v/>
      </c>
      <c r="F499" s="11" t="str">
        <f>IF('2_かんたん入力'!G499="","",'2_かんたん入力'!G499)</f>
        <v/>
      </c>
    </row>
    <row r="500" ht="18.75" customHeight="1">
      <c r="A500" s="12" t="str">
        <f>IF('2_かんたん入力'!B500="","",'2_かんたん入力'!B500)</f>
        <v/>
      </c>
      <c r="B500" s="11" t="str">
        <f>IF('2_かんたん入力'!H500="","",IF(OR('2_かんたん入力'!H500="個人のクレジットカード",'2_かんたん入力'!H500="個人の現金・立替"),"事業主借",'2_かんたん入力'!H500))</f>
        <v/>
      </c>
      <c r="C500" s="13" t="str">
        <f>IF('2_かんたん入力'!I500="","",'2_かんたん入力'!I500)</f>
        <v/>
      </c>
      <c r="D500" s="11" t="str">
        <f>IF('2_かんたん入力'!J500="","",IF(OR('2_かんたん入力'!J500="個人のクレジットカード",'2_かんたん入力'!J500="個人の現金・立替"),"事業主借",'2_かんたん入力'!J500))</f>
        <v/>
      </c>
      <c r="E500" s="13" t="str">
        <f>IF('2_かんたん入力'!K500="","",'2_かんたん入力'!K500)</f>
        <v/>
      </c>
      <c r="F500" s="11" t="str">
        <f>IF('2_かんたん入力'!G500="","",'2_かんたん入力'!G500)</f>
        <v/>
      </c>
    </row>
    <row r="501" ht="18.75" customHeight="1">
      <c r="A501" s="12" t="str">
        <f>IF('2_かんたん入力'!B501="","",'2_かんたん入力'!B501)</f>
        <v/>
      </c>
      <c r="B501" s="11" t="str">
        <f>IF('2_かんたん入力'!H501="","",IF(OR('2_かんたん入力'!H501="個人のクレジットカード",'2_かんたん入力'!H501="個人の現金・立替"),"事業主借",'2_かんたん入力'!H501))</f>
        <v/>
      </c>
      <c r="C501" s="13" t="str">
        <f>IF('2_かんたん入力'!I501="","",'2_かんたん入力'!I501)</f>
        <v/>
      </c>
      <c r="D501" s="11" t="str">
        <f>IF('2_かんたん入力'!J501="","",IF(OR('2_かんたん入力'!J501="個人のクレジットカード",'2_かんたん入力'!J501="個人の現金・立替"),"事業主借",'2_かんたん入力'!J501))</f>
        <v/>
      </c>
      <c r="E501" s="13" t="str">
        <f>IF('2_かんたん入力'!K501="","",'2_かんたん入力'!K501)</f>
        <v/>
      </c>
      <c r="F501" s="11" t="str">
        <f>IF('2_かんたん入力'!G501="","",'2_かんたん入力'!G501)</f>
        <v/>
      </c>
    </row>
    <row r="502" ht="18.75" customHeight="1">
      <c r="A502" s="12" t="str">
        <f>IF('2_かんたん入力'!B502="","",'2_かんたん入力'!B502)</f>
        <v/>
      </c>
      <c r="B502" s="11" t="str">
        <f>IF('2_かんたん入力'!H502="","",IF(OR('2_かんたん入力'!H502="個人のクレジットカード",'2_かんたん入力'!H502="個人の現金・立替"),"事業主借",'2_かんたん入力'!H502))</f>
        <v/>
      </c>
      <c r="C502" s="13" t="str">
        <f>IF('2_かんたん入力'!I502="","",'2_かんたん入力'!I502)</f>
        <v/>
      </c>
      <c r="D502" s="11" t="str">
        <f>IF('2_かんたん入力'!J502="","",IF(OR('2_かんたん入力'!J502="個人のクレジットカード",'2_かんたん入力'!J502="個人の現金・立替"),"事業主借",'2_かんたん入力'!J502))</f>
        <v/>
      </c>
      <c r="E502" s="13" t="str">
        <f>IF('2_かんたん入力'!K502="","",'2_かんたん入力'!K502)</f>
        <v/>
      </c>
      <c r="F502" s="11" t="str">
        <f>IF('2_かんたん入力'!G502="","",'2_かんたん入力'!G502)</f>
        <v/>
      </c>
    </row>
    <row r="503" ht="18.75" customHeight="1">
      <c r="A503" s="12" t="str">
        <f>IF('2_かんたん入力'!B503="","",'2_かんたん入力'!B503)</f>
        <v/>
      </c>
      <c r="B503" s="11" t="str">
        <f>IF('2_かんたん入力'!H503="","",IF(OR('2_かんたん入力'!H503="個人のクレジットカード",'2_かんたん入力'!H503="個人の現金・立替"),"事業主借",'2_かんたん入力'!H503))</f>
        <v/>
      </c>
      <c r="C503" s="13" t="str">
        <f>IF('2_かんたん入力'!I503="","",'2_かんたん入力'!I503)</f>
        <v/>
      </c>
      <c r="D503" s="11" t="str">
        <f>IF('2_かんたん入力'!J503="","",IF(OR('2_かんたん入力'!J503="個人のクレジットカード",'2_かんたん入力'!J503="個人の現金・立替"),"事業主借",'2_かんたん入力'!J503))</f>
        <v/>
      </c>
      <c r="E503" s="13" t="str">
        <f>IF('2_かんたん入力'!K503="","",'2_かんたん入力'!K503)</f>
        <v/>
      </c>
      <c r="F503" s="11" t="str">
        <f>IF('2_かんたん入力'!G503="","",'2_かんたん入力'!G503)</f>
        <v/>
      </c>
    </row>
    <row r="504" ht="18.75" customHeight="1">
      <c r="A504" s="12" t="str">
        <f>IF('2_かんたん入力'!B504="","",'2_かんたん入力'!B504)</f>
        <v/>
      </c>
      <c r="B504" s="11" t="str">
        <f>IF('2_かんたん入力'!H504="","",IF(OR('2_かんたん入力'!H504="個人のクレジットカード",'2_かんたん入力'!H504="個人の現金・立替"),"事業主借",'2_かんたん入力'!H504))</f>
        <v/>
      </c>
      <c r="C504" s="13" t="str">
        <f>IF('2_かんたん入力'!I504="","",'2_かんたん入力'!I504)</f>
        <v/>
      </c>
      <c r="D504" s="11" t="str">
        <f>IF('2_かんたん入力'!J504="","",IF(OR('2_かんたん入力'!J504="個人のクレジットカード",'2_かんたん入力'!J504="個人の現金・立替"),"事業主借",'2_かんたん入力'!J504))</f>
        <v/>
      </c>
      <c r="E504" s="13" t="str">
        <f>IF('2_かんたん入力'!K504="","",'2_かんたん入力'!K504)</f>
        <v/>
      </c>
      <c r="F504" s="11" t="str">
        <f>IF('2_かんたん入力'!G504="","",'2_かんたん入力'!G504)</f>
        <v/>
      </c>
    </row>
    <row r="505" ht="18.75" customHeight="1">
      <c r="A505" s="12" t="str">
        <f>IF('2_かんたん入力'!B505="","",'2_かんたん入力'!B505)</f>
        <v/>
      </c>
      <c r="B505" s="11" t="str">
        <f>IF('2_かんたん入力'!H505="","",IF(OR('2_かんたん入力'!H505="個人のクレジットカード",'2_かんたん入力'!H505="個人の現金・立替"),"事業主借",'2_かんたん入力'!H505))</f>
        <v/>
      </c>
      <c r="C505" s="13" t="str">
        <f>IF('2_かんたん入力'!I505="","",'2_かんたん入力'!I505)</f>
        <v/>
      </c>
      <c r="D505" s="11" t="str">
        <f>IF('2_かんたん入力'!J505="","",IF(OR('2_かんたん入力'!J505="個人のクレジットカード",'2_かんたん入力'!J505="個人の現金・立替"),"事業主借",'2_かんたん入力'!J505))</f>
        <v/>
      </c>
      <c r="E505" s="13" t="str">
        <f>IF('2_かんたん入力'!K505="","",'2_かんたん入力'!K505)</f>
        <v/>
      </c>
      <c r="F505" s="11" t="str">
        <f>IF('2_かんたん入力'!G505="","",'2_かんたん入力'!G505)</f>
        <v/>
      </c>
    </row>
    <row r="506" ht="18.75" customHeight="1">
      <c r="A506" s="12" t="str">
        <f>IF('2_かんたん入力'!B506="","",'2_かんたん入力'!B506)</f>
        <v/>
      </c>
      <c r="B506" s="11" t="str">
        <f>IF('2_かんたん入力'!H506="","",IF(OR('2_かんたん入力'!H506="個人のクレジットカード",'2_かんたん入力'!H506="個人の現金・立替"),"事業主借",'2_かんたん入力'!H506))</f>
        <v/>
      </c>
      <c r="C506" s="13" t="str">
        <f>IF('2_かんたん入力'!I506="","",'2_かんたん入力'!I506)</f>
        <v/>
      </c>
      <c r="D506" s="11" t="str">
        <f>IF('2_かんたん入力'!J506="","",IF(OR('2_かんたん入力'!J506="個人のクレジットカード",'2_かんたん入力'!J506="個人の現金・立替"),"事業主借",'2_かんたん入力'!J506))</f>
        <v/>
      </c>
      <c r="E506" s="13" t="str">
        <f>IF('2_かんたん入力'!K506="","",'2_かんたん入力'!K506)</f>
        <v/>
      </c>
      <c r="F506" s="11" t="str">
        <f>IF('2_かんたん入力'!G506="","",'2_かんたん入力'!G506)</f>
        <v/>
      </c>
    </row>
    <row r="507" ht="18.75" customHeight="1">
      <c r="A507" s="12" t="str">
        <f>IF('2_かんたん入力'!B507="","",'2_かんたん入力'!B507)</f>
        <v/>
      </c>
      <c r="B507" s="11" t="str">
        <f>IF('2_かんたん入力'!H507="","",IF(OR('2_かんたん入力'!H507="個人のクレジットカード",'2_かんたん入力'!H507="個人の現金・立替"),"事業主借",'2_かんたん入力'!H507))</f>
        <v/>
      </c>
      <c r="C507" s="13" t="str">
        <f>IF('2_かんたん入力'!I507="","",'2_かんたん入力'!I507)</f>
        <v/>
      </c>
      <c r="D507" s="11" t="str">
        <f>IF('2_かんたん入力'!J507="","",IF(OR('2_かんたん入力'!J507="個人のクレジットカード",'2_かんたん入力'!J507="個人の現金・立替"),"事業主借",'2_かんたん入力'!J507))</f>
        <v/>
      </c>
      <c r="E507" s="13" t="str">
        <f>IF('2_かんたん入力'!K507="","",'2_かんたん入力'!K507)</f>
        <v/>
      </c>
      <c r="F507" s="11" t="str">
        <f>IF('2_かんたん入力'!G507="","",'2_かんたん入力'!G507)</f>
        <v/>
      </c>
    </row>
    <row r="508" ht="18.75" customHeight="1">
      <c r="A508" s="12" t="str">
        <f>IF('2_かんたん入力'!B508="","",'2_かんたん入力'!B508)</f>
        <v/>
      </c>
      <c r="B508" s="11" t="str">
        <f>IF('2_かんたん入力'!H508="","",IF(OR('2_かんたん入力'!H508="個人のクレジットカード",'2_かんたん入力'!H508="個人の現金・立替"),"事業主借",'2_かんたん入力'!H508))</f>
        <v/>
      </c>
      <c r="C508" s="13" t="str">
        <f>IF('2_かんたん入力'!I508="","",'2_かんたん入力'!I508)</f>
        <v/>
      </c>
      <c r="D508" s="11" t="str">
        <f>IF('2_かんたん入力'!J508="","",IF(OR('2_かんたん入力'!J508="個人のクレジットカード",'2_かんたん入力'!J508="個人の現金・立替"),"事業主借",'2_かんたん入力'!J508))</f>
        <v/>
      </c>
      <c r="E508" s="13" t="str">
        <f>IF('2_かんたん入力'!K508="","",'2_かんたん入力'!K508)</f>
        <v/>
      </c>
      <c r="F508" s="11" t="str">
        <f>IF('2_かんたん入力'!G508="","",'2_かんたん入力'!G508)</f>
        <v/>
      </c>
    </row>
    <row r="509" ht="18.75" customHeight="1">
      <c r="A509" s="12" t="str">
        <f>IF('2_かんたん入力'!B509="","",'2_かんたん入力'!B509)</f>
        <v/>
      </c>
      <c r="B509" s="11" t="str">
        <f>IF('2_かんたん入力'!H509="","",IF(OR('2_かんたん入力'!H509="個人のクレジットカード",'2_かんたん入力'!H509="個人の現金・立替"),"事業主借",'2_かんたん入力'!H509))</f>
        <v/>
      </c>
      <c r="C509" s="13" t="str">
        <f>IF('2_かんたん入力'!I509="","",'2_かんたん入力'!I509)</f>
        <v/>
      </c>
      <c r="D509" s="11" t="str">
        <f>IF('2_かんたん入力'!J509="","",IF(OR('2_かんたん入力'!J509="個人のクレジットカード",'2_かんたん入力'!J509="個人の現金・立替"),"事業主借",'2_かんたん入力'!J509))</f>
        <v/>
      </c>
      <c r="E509" s="13" t="str">
        <f>IF('2_かんたん入力'!K509="","",'2_かんたん入力'!K509)</f>
        <v/>
      </c>
      <c r="F509" s="11" t="str">
        <f>IF('2_かんたん入力'!G509="","",'2_かんたん入力'!G509)</f>
        <v/>
      </c>
    </row>
    <row r="510" ht="18.75" customHeight="1">
      <c r="A510" s="12" t="str">
        <f>IF('2_かんたん入力'!B510="","",'2_かんたん入力'!B510)</f>
        <v/>
      </c>
      <c r="B510" s="11" t="str">
        <f>IF('2_かんたん入力'!H510="","",IF(OR('2_かんたん入力'!H510="個人のクレジットカード",'2_かんたん入力'!H510="個人の現金・立替"),"事業主借",'2_かんたん入力'!H510))</f>
        <v/>
      </c>
      <c r="C510" s="13" t="str">
        <f>IF('2_かんたん入力'!I510="","",'2_かんたん入力'!I510)</f>
        <v/>
      </c>
      <c r="D510" s="11" t="str">
        <f>IF('2_かんたん入力'!J510="","",IF(OR('2_かんたん入力'!J510="個人のクレジットカード",'2_かんたん入力'!J510="個人の現金・立替"),"事業主借",'2_かんたん入力'!J510))</f>
        <v/>
      </c>
      <c r="E510" s="13" t="str">
        <f>IF('2_かんたん入力'!K510="","",'2_かんたん入力'!K510)</f>
        <v/>
      </c>
      <c r="F510" s="11" t="str">
        <f>IF('2_かんたん入力'!G510="","",'2_かんたん入力'!G510)</f>
        <v/>
      </c>
    </row>
    <row r="511" ht="18.75" customHeight="1">
      <c r="A511" s="12" t="str">
        <f>IF('2_かんたん入力'!B511="","",'2_かんたん入力'!B511)</f>
        <v/>
      </c>
      <c r="B511" s="11" t="str">
        <f>IF('2_かんたん入力'!H511="","",IF(OR('2_かんたん入力'!H511="個人のクレジットカード",'2_かんたん入力'!H511="個人の現金・立替"),"事業主借",'2_かんたん入力'!H511))</f>
        <v/>
      </c>
      <c r="C511" s="13" t="str">
        <f>IF('2_かんたん入力'!I511="","",'2_かんたん入力'!I511)</f>
        <v/>
      </c>
      <c r="D511" s="11" t="str">
        <f>IF('2_かんたん入力'!J511="","",IF(OR('2_かんたん入力'!J511="個人のクレジットカード",'2_かんたん入力'!J511="個人の現金・立替"),"事業主借",'2_かんたん入力'!J511))</f>
        <v/>
      </c>
      <c r="E511" s="13" t="str">
        <f>IF('2_かんたん入力'!K511="","",'2_かんたん入力'!K511)</f>
        <v/>
      </c>
      <c r="F511" s="11" t="str">
        <f>IF('2_かんたん入力'!G511="","",'2_かんたん入力'!G511)</f>
        <v/>
      </c>
    </row>
    <row r="512" ht="18.75" customHeight="1">
      <c r="A512" s="12" t="str">
        <f>IF('2_かんたん入力'!B512="","",'2_かんたん入力'!B512)</f>
        <v/>
      </c>
      <c r="B512" s="11" t="str">
        <f>IF('2_かんたん入力'!H512="","",IF(OR('2_かんたん入力'!H512="個人のクレジットカード",'2_かんたん入力'!H512="個人の現金・立替"),"事業主借",'2_かんたん入力'!H512))</f>
        <v/>
      </c>
      <c r="C512" s="13" t="str">
        <f>IF('2_かんたん入力'!I512="","",'2_かんたん入力'!I512)</f>
        <v/>
      </c>
      <c r="D512" s="11" t="str">
        <f>IF('2_かんたん入力'!J512="","",IF(OR('2_かんたん入力'!J512="個人のクレジットカード",'2_かんたん入力'!J512="個人の現金・立替"),"事業主借",'2_かんたん入力'!J512))</f>
        <v/>
      </c>
      <c r="E512" s="13" t="str">
        <f>IF('2_かんたん入力'!K512="","",'2_かんたん入力'!K512)</f>
        <v/>
      </c>
      <c r="F512" s="11" t="str">
        <f>IF('2_かんたん入力'!G512="","",'2_かんたん入力'!G512)</f>
        <v/>
      </c>
    </row>
    <row r="513" ht="18.75" customHeight="1">
      <c r="A513" s="12" t="str">
        <f>IF('2_かんたん入力'!B513="","",'2_かんたん入力'!B513)</f>
        <v/>
      </c>
      <c r="B513" s="11" t="str">
        <f>IF('2_かんたん入力'!H513="","",IF(OR('2_かんたん入力'!H513="個人のクレジットカード",'2_かんたん入力'!H513="個人の現金・立替"),"事業主借",'2_かんたん入力'!H513))</f>
        <v/>
      </c>
      <c r="C513" s="13" t="str">
        <f>IF('2_かんたん入力'!I513="","",'2_かんたん入力'!I513)</f>
        <v/>
      </c>
      <c r="D513" s="11" t="str">
        <f>IF('2_かんたん入力'!J513="","",IF(OR('2_かんたん入力'!J513="個人のクレジットカード",'2_かんたん入力'!J513="個人の現金・立替"),"事業主借",'2_かんたん入力'!J513))</f>
        <v/>
      </c>
      <c r="E513" s="13" t="str">
        <f>IF('2_かんたん入力'!K513="","",'2_かんたん入力'!K513)</f>
        <v/>
      </c>
      <c r="F513" s="11" t="str">
        <f>IF('2_かんたん入力'!G513="","",'2_かんたん入力'!G513)</f>
        <v/>
      </c>
    </row>
    <row r="514" ht="18.75" customHeight="1">
      <c r="A514" s="12" t="str">
        <f>IF('2_かんたん入力'!B514="","",'2_かんたん入力'!B514)</f>
        <v/>
      </c>
      <c r="B514" s="11" t="str">
        <f>IF('2_かんたん入力'!H514="","",IF(OR('2_かんたん入力'!H514="個人のクレジットカード",'2_かんたん入力'!H514="個人の現金・立替"),"事業主借",'2_かんたん入力'!H514))</f>
        <v/>
      </c>
      <c r="C514" s="13" t="str">
        <f>IF('2_かんたん入力'!I514="","",'2_かんたん入力'!I514)</f>
        <v/>
      </c>
      <c r="D514" s="11" t="str">
        <f>IF('2_かんたん入力'!J514="","",IF(OR('2_かんたん入力'!J514="個人のクレジットカード",'2_かんたん入力'!J514="個人の現金・立替"),"事業主借",'2_かんたん入力'!J514))</f>
        <v/>
      </c>
      <c r="E514" s="13" t="str">
        <f>IF('2_かんたん入力'!K514="","",'2_かんたん入力'!K514)</f>
        <v/>
      </c>
      <c r="F514" s="11" t="str">
        <f>IF('2_かんたん入力'!G514="","",'2_かんたん入力'!G514)</f>
        <v/>
      </c>
    </row>
    <row r="515" ht="18.75" customHeight="1">
      <c r="A515" s="12" t="str">
        <f>IF('2_かんたん入力'!B515="","",'2_かんたん入力'!B515)</f>
        <v/>
      </c>
      <c r="B515" s="11" t="str">
        <f>IF('2_かんたん入力'!H515="","",IF(OR('2_かんたん入力'!H515="個人のクレジットカード",'2_かんたん入力'!H515="個人の現金・立替"),"事業主借",'2_かんたん入力'!H515))</f>
        <v/>
      </c>
      <c r="C515" s="13" t="str">
        <f>IF('2_かんたん入力'!I515="","",'2_かんたん入力'!I515)</f>
        <v/>
      </c>
      <c r="D515" s="11" t="str">
        <f>IF('2_かんたん入力'!J515="","",IF(OR('2_かんたん入力'!J515="個人のクレジットカード",'2_かんたん入力'!J515="個人の現金・立替"),"事業主借",'2_かんたん入力'!J515))</f>
        <v/>
      </c>
      <c r="E515" s="13" t="str">
        <f>IF('2_かんたん入力'!K515="","",'2_かんたん入力'!K515)</f>
        <v/>
      </c>
      <c r="F515" s="11" t="str">
        <f>IF('2_かんたん入力'!G515="","",'2_かんたん入力'!G515)</f>
        <v/>
      </c>
    </row>
    <row r="516" ht="18.75" customHeight="1">
      <c r="A516" s="12" t="str">
        <f>IF('2_かんたん入力'!B516="","",'2_かんたん入力'!B516)</f>
        <v/>
      </c>
      <c r="B516" s="11" t="str">
        <f>IF('2_かんたん入力'!H516="","",IF(OR('2_かんたん入力'!H516="個人のクレジットカード",'2_かんたん入力'!H516="個人の現金・立替"),"事業主借",'2_かんたん入力'!H516))</f>
        <v/>
      </c>
      <c r="C516" s="13" t="str">
        <f>IF('2_かんたん入力'!I516="","",'2_かんたん入力'!I516)</f>
        <v/>
      </c>
      <c r="D516" s="11" t="str">
        <f>IF('2_かんたん入力'!J516="","",IF(OR('2_かんたん入力'!J516="個人のクレジットカード",'2_かんたん入力'!J516="個人の現金・立替"),"事業主借",'2_かんたん入力'!J516))</f>
        <v/>
      </c>
      <c r="E516" s="13" t="str">
        <f>IF('2_かんたん入力'!K516="","",'2_かんたん入力'!K516)</f>
        <v/>
      </c>
      <c r="F516" s="11" t="str">
        <f>IF('2_かんたん入力'!G516="","",'2_かんたん入力'!G516)</f>
        <v/>
      </c>
    </row>
    <row r="517" ht="18.75" customHeight="1">
      <c r="A517" s="12" t="str">
        <f>IF('2_かんたん入力'!B517="","",'2_かんたん入力'!B517)</f>
        <v/>
      </c>
      <c r="B517" s="11" t="str">
        <f>IF('2_かんたん入力'!H517="","",IF(OR('2_かんたん入力'!H517="個人のクレジットカード",'2_かんたん入力'!H517="個人の現金・立替"),"事業主借",'2_かんたん入力'!H517))</f>
        <v/>
      </c>
      <c r="C517" s="13" t="str">
        <f>IF('2_かんたん入力'!I517="","",'2_かんたん入力'!I517)</f>
        <v/>
      </c>
      <c r="D517" s="11" t="str">
        <f>IF('2_かんたん入力'!J517="","",IF(OR('2_かんたん入力'!J517="個人のクレジットカード",'2_かんたん入力'!J517="個人の現金・立替"),"事業主借",'2_かんたん入力'!J517))</f>
        <v/>
      </c>
      <c r="E517" s="13" t="str">
        <f>IF('2_かんたん入力'!K517="","",'2_かんたん入力'!K517)</f>
        <v/>
      </c>
      <c r="F517" s="11" t="str">
        <f>IF('2_かんたん入力'!G517="","",'2_かんたん入力'!G517)</f>
        <v/>
      </c>
    </row>
    <row r="518" ht="18.75" customHeight="1">
      <c r="A518" s="12" t="str">
        <f>IF('2_かんたん入力'!B518="","",'2_かんたん入力'!B518)</f>
        <v/>
      </c>
      <c r="B518" s="11" t="str">
        <f>IF('2_かんたん入力'!H518="","",IF(OR('2_かんたん入力'!H518="個人のクレジットカード",'2_かんたん入力'!H518="個人の現金・立替"),"事業主借",'2_かんたん入力'!H518))</f>
        <v/>
      </c>
      <c r="C518" s="13" t="str">
        <f>IF('2_かんたん入力'!I518="","",'2_かんたん入力'!I518)</f>
        <v/>
      </c>
      <c r="D518" s="11" t="str">
        <f>IF('2_かんたん入力'!J518="","",IF(OR('2_かんたん入力'!J518="個人のクレジットカード",'2_かんたん入力'!J518="個人の現金・立替"),"事業主借",'2_かんたん入力'!J518))</f>
        <v/>
      </c>
      <c r="E518" s="13" t="str">
        <f>IF('2_かんたん入力'!K518="","",'2_かんたん入力'!K518)</f>
        <v/>
      </c>
      <c r="F518" s="11" t="str">
        <f>IF('2_かんたん入力'!G518="","",'2_かんたん入力'!G518)</f>
        <v/>
      </c>
    </row>
    <row r="519" ht="18.75" customHeight="1">
      <c r="A519" s="12" t="str">
        <f>IF('2_かんたん入力'!B519="","",'2_かんたん入力'!B519)</f>
        <v/>
      </c>
      <c r="B519" s="11" t="str">
        <f>IF('2_かんたん入力'!H519="","",IF(OR('2_かんたん入力'!H519="個人のクレジットカード",'2_かんたん入力'!H519="個人の現金・立替"),"事業主借",'2_かんたん入力'!H519))</f>
        <v/>
      </c>
      <c r="C519" s="13" t="str">
        <f>IF('2_かんたん入力'!I519="","",'2_かんたん入力'!I519)</f>
        <v/>
      </c>
      <c r="D519" s="11" t="str">
        <f>IF('2_かんたん入力'!J519="","",IF(OR('2_かんたん入力'!J519="個人のクレジットカード",'2_かんたん入力'!J519="個人の現金・立替"),"事業主借",'2_かんたん入力'!J519))</f>
        <v/>
      </c>
      <c r="E519" s="13" t="str">
        <f>IF('2_かんたん入力'!K519="","",'2_かんたん入力'!K519)</f>
        <v/>
      </c>
      <c r="F519" s="11" t="str">
        <f>IF('2_かんたん入力'!G519="","",'2_かんたん入力'!G519)</f>
        <v/>
      </c>
    </row>
    <row r="520" ht="18.75" customHeight="1">
      <c r="A520" s="12" t="str">
        <f>IF('2_かんたん入力'!B520="","",'2_かんたん入力'!B520)</f>
        <v/>
      </c>
      <c r="B520" s="11" t="str">
        <f>IF('2_かんたん入力'!H520="","",IF(OR('2_かんたん入力'!H520="個人のクレジットカード",'2_かんたん入力'!H520="個人の現金・立替"),"事業主借",'2_かんたん入力'!H520))</f>
        <v/>
      </c>
      <c r="C520" s="13" t="str">
        <f>IF('2_かんたん入力'!I520="","",'2_かんたん入力'!I520)</f>
        <v/>
      </c>
      <c r="D520" s="11" t="str">
        <f>IF('2_かんたん入力'!J520="","",IF(OR('2_かんたん入力'!J520="個人のクレジットカード",'2_かんたん入力'!J520="個人の現金・立替"),"事業主借",'2_かんたん入力'!J520))</f>
        <v/>
      </c>
      <c r="E520" s="13" t="str">
        <f>IF('2_かんたん入力'!K520="","",'2_かんたん入力'!K520)</f>
        <v/>
      </c>
      <c r="F520" s="11" t="str">
        <f>IF('2_かんたん入力'!G520="","",'2_かんたん入力'!G520)</f>
        <v/>
      </c>
    </row>
    <row r="521" ht="18.75" customHeight="1">
      <c r="A521" s="12" t="str">
        <f>IF('2_かんたん入力'!B521="","",'2_かんたん入力'!B521)</f>
        <v/>
      </c>
      <c r="B521" s="11" t="str">
        <f>IF('2_かんたん入力'!H521="","",IF(OR('2_かんたん入力'!H521="個人のクレジットカード",'2_かんたん入力'!H521="個人の現金・立替"),"事業主借",'2_かんたん入力'!H521))</f>
        <v/>
      </c>
      <c r="C521" s="13" t="str">
        <f>IF('2_かんたん入力'!I521="","",'2_かんたん入力'!I521)</f>
        <v/>
      </c>
      <c r="D521" s="11" t="str">
        <f>IF('2_かんたん入力'!J521="","",IF(OR('2_かんたん入力'!J521="個人のクレジットカード",'2_かんたん入力'!J521="個人の現金・立替"),"事業主借",'2_かんたん入力'!J521))</f>
        <v/>
      </c>
      <c r="E521" s="13" t="str">
        <f>IF('2_かんたん入力'!K521="","",'2_かんたん入力'!K521)</f>
        <v/>
      </c>
      <c r="F521" s="11" t="str">
        <f>IF('2_かんたん入力'!G521="","",'2_かんたん入力'!G521)</f>
        <v/>
      </c>
    </row>
    <row r="522" ht="18.75" customHeight="1">
      <c r="A522" s="12" t="str">
        <f>IF('2_かんたん入力'!B522="","",'2_かんたん入力'!B522)</f>
        <v/>
      </c>
      <c r="B522" s="11" t="str">
        <f>IF('2_かんたん入力'!H522="","",IF(OR('2_かんたん入力'!H522="個人のクレジットカード",'2_かんたん入力'!H522="個人の現金・立替"),"事業主借",'2_かんたん入力'!H522))</f>
        <v/>
      </c>
      <c r="C522" s="13" t="str">
        <f>IF('2_かんたん入力'!I522="","",'2_かんたん入力'!I522)</f>
        <v/>
      </c>
      <c r="D522" s="11" t="str">
        <f>IF('2_かんたん入力'!J522="","",IF(OR('2_かんたん入力'!J522="個人のクレジットカード",'2_かんたん入力'!J522="個人の現金・立替"),"事業主借",'2_かんたん入力'!J522))</f>
        <v/>
      </c>
      <c r="E522" s="13" t="str">
        <f>IF('2_かんたん入力'!K522="","",'2_かんたん入力'!K522)</f>
        <v/>
      </c>
      <c r="F522" s="11" t="str">
        <f>IF('2_かんたん入力'!G522="","",'2_かんたん入力'!G522)</f>
        <v/>
      </c>
    </row>
    <row r="523" ht="18.75" customHeight="1">
      <c r="A523" s="12" t="str">
        <f>IF('2_かんたん入力'!B523="","",'2_かんたん入力'!B523)</f>
        <v/>
      </c>
      <c r="B523" s="11" t="str">
        <f>IF('2_かんたん入力'!H523="","",IF(OR('2_かんたん入力'!H523="個人のクレジットカード",'2_かんたん入力'!H523="個人の現金・立替"),"事業主借",'2_かんたん入力'!H523))</f>
        <v/>
      </c>
      <c r="C523" s="13" t="str">
        <f>IF('2_かんたん入力'!I523="","",'2_かんたん入力'!I523)</f>
        <v/>
      </c>
      <c r="D523" s="11" t="str">
        <f>IF('2_かんたん入力'!J523="","",IF(OR('2_かんたん入力'!J523="個人のクレジットカード",'2_かんたん入力'!J523="個人の現金・立替"),"事業主借",'2_かんたん入力'!J523))</f>
        <v/>
      </c>
      <c r="E523" s="13" t="str">
        <f>IF('2_かんたん入力'!K523="","",'2_かんたん入力'!K523)</f>
        <v/>
      </c>
      <c r="F523" s="11" t="str">
        <f>IF('2_かんたん入力'!G523="","",'2_かんたん入力'!G523)</f>
        <v/>
      </c>
    </row>
    <row r="524" ht="18.75" customHeight="1">
      <c r="A524" s="12" t="str">
        <f>IF('2_かんたん入力'!B524="","",'2_かんたん入力'!B524)</f>
        <v/>
      </c>
      <c r="B524" s="11" t="str">
        <f>IF('2_かんたん入力'!H524="","",IF(OR('2_かんたん入力'!H524="個人のクレジットカード",'2_かんたん入力'!H524="個人の現金・立替"),"事業主借",'2_かんたん入力'!H524))</f>
        <v/>
      </c>
      <c r="C524" s="13" t="str">
        <f>IF('2_かんたん入力'!I524="","",'2_かんたん入力'!I524)</f>
        <v/>
      </c>
      <c r="D524" s="11" t="str">
        <f>IF('2_かんたん入力'!J524="","",IF(OR('2_かんたん入力'!J524="個人のクレジットカード",'2_かんたん入力'!J524="個人の現金・立替"),"事業主借",'2_かんたん入力'!J524))</f>
        <v/>
      </c>
      <c r="E524" s="13" t="str">
        <f>IF('2_かんたん入力'!K524="","",'2_かんたん入力'!K524)</f>
        <v/>
      </c>
      <c r="F524" s="11" t="str">
        <f>IF('2_かんたん入力'!G524="","",'2_かんたん入力'!G524)</f>
        <v/>
      </c>
    </row>
    <row r="525" ht="18.75" customHeight="1">
      <c r="A525" s="12" t="str">
        <f>IF('2_かんたん入力'!B525="","",'2_かんたん入力'!B525)</f>
        <v/>
      </c>
      <c r="B525" s="11" t="str">
        <f>IF('2_かんたん入力'!H525="","",IF(OR('2_かんたん入力'!H525="個人のクレジットカード",'2_かんたん入力'!H525="個人の現金・立替"),"事業主借",'2_かんたん入力'!H525))</f>
        <v/>
      </c>
      <c r="C525" s="13" t="str">
        <f>IF('2_かんたん入力'!I525="","",'2_かんたん入力'!I525)</f>
        <v/>
      </c>
      <c r="D525" s="11" t="str">
        <f>IF('2_かんたん入力'!J525="","",IF(OR('2_かんたん入力'!J525="個人のクレジットカード",'2_かんたん入力'!J525="個人の現金・立替"),"事業主借",'2_かんたん入力'!J525))</f>
        <v/>
      </c>
      <c r="E525" s="13" t="str">
        <f>IF('2_かんたん入力'!K525="","",'2_かんたん入力'!K525)</f>
        <v/>
      </c>
      <c r="F525" s="11" t="str">
        <f>IF('2_かんたん入力'!G525="","",'2_かんたん入力'!G525)</f>
        <v/>
      </c>
    </row>
    <row r="526" ht="18.75" customHeight="1">
      <c r="A526" s="12" t="str">
        <f>IF('2_かんたん入力'!B526="","",'2_かんたん入力'!B526)</f>
        <v/>
      </c>
      <c r="B526" s="11" t="str">
        <f>IF('2_かんたん入力'!H526="","",IF(OR('2_かんたん入力'!H526="個人のクレジットカード",'2_かんたん入力'!H526="個人の現金・立替"),"事業主借",'2_かんたん入力'!H526))</f>
        <v/>
      </c>
      <c r="C526" s="13" t="str">
        <f>IF('2_かんたん入力'!I526="","",'2_かんたん入力'!I526)</f>
        <v/>
      </c>
      <c r="D526" s="11" t="str">
        <f>IF('2_かんたん入力'!J526="","",IF(OR('2_かんたん入力'!J526="個人のクレジットカード",'2_かんたん入力'!J526="個人の現金・立替"),"事業主借",'2_かんたん入力'!J526))</f>
        <v/>
      </c>
      <c r="E526" s="13" t="str">
        <f>IF('2_かんたん入力'!K526="","",'2_かんたん入力'!K526)</f>
        <v/>
      </c>
      <c r="F526" s="11" t="str">
        <f>IF('2_かんたん入力'!G526="","",'2_かんたん入力'!G526)</f>
        <v/>
      </c>
    </row>
    <row r="527" ht="18.75" customHeight="1">
      <c r="A527" s="12" t="str">
        <f>IF('2_かんたん入力'!B527="","",'2_かんたん入力'!B527)</f>
        <v/>
      </c>
      <c r="B527" s="11" t="str">
        <f>IF('2_かんたん入力'!H527="","",IF(OR('2_かんたん入力'!H527="個人のクレジットカード",'2_かんたん入力'!H527="個人の現金・立替"),"事業主借",'2_かんたん入力'!H527))</f>
        <v/>
      </c>
      <c r="C527" s="13" t="str">
        <f>IF('2_かんたん入力'!I527="","",'2_かんたん入力'!I527)</f>
        <v/>
      </c>
      <c r="D527" s="11" t="str">
        <f>IF('2_かんたん入力'!J527="","",IF(OR('2_かんたん入力'!J527="個人のクレジットカード",'2_かんたん入力'!J527="個人の現金・立替"),"事業主借",'2_かんたん入力'!J527))</f>
        <v/>
      </c>
      <c r="E527" s="13" t="str">
        <f>IF('2_かんたん入力'!K527="","",'2_かんたん入力'!K527)</f>
        <v/>
      </c>
      <c r="F527" s="11" t="str">
        <f>IF('2_かんたん入力'!G527="","",'2_かんたん入力'!G527)</f>
        <v/>
      </c>
    </row>
    <row r="528" ht="18.75" customHeight="1">
      <c r="A528" s="12" t="str">
        <f>IF('2_かんたん入力'!B528="","",'2_かんたん入力'!B528)</f>
        <v/>
      </c>
      <c r="B528" s="11" t="str">
        <f>IF('2_かんたん入力'!H528="","",IF(OR('2_かんたん入力'!H528="個人のクレジットカード",'2_かんたん入力'!H528="個人の現金・立替"),"事業主借",'2_かんたん入力'!H528))</f>
        <v/>
      </c>
      <c r="C528" s="13" t="str">
        <f>IF('2_かんたん入力'!I528="","",'2_かんたん入力'!I528)</f>
        <v/>
      </c>
      <c r="D528" s="11" t="str">
        <f>IF('2_かんたん入力'!J528="","",IF(OR('2_かんたん入力'!J528="個人のクレジットカード",'2_かんたん入力'!J528="個人の現金・立替"),"事業主借",'2_かんたん入力'!J528))</f>
        <v/>
      </c>
      <c r="E528" s="13" t="str">
        <f>IF('2_かんたん入力'!K528="","",'2_かんたん入力'!K528)</f>
        <v/>
      </c>
      <c r="F528" s="11" t="str">
        <f>IF('2_かんたん入力'!G528="","",'2_かんたん入力'!G528)</f>
        <v/>
      </c>
    </row>
    <row r="529" ht="18.75" customHeight="1">
      <c r="A529" s="12" t="str">
        <f>IF('2_かんたん入力'!B529="","",'2_かんたん入力'!B529)</f>
        <v/>
      </c>
      <c r="B529" s="11" t="str">
        <f>IF('2_かんたん入力'!H529="","",IF(OR('2_かんたん入力'!H529="個人のクレジットカード",'2_かんたん入力'!H529="個人の現金・立替"),"事業主借",'2_かんたん入力'!H529))</f>
        <v/>
      </c>
      <c r="C529" s="13" t="str">
        <f>IF('2_かんたん入力'!I529="","",'2_かんたん入力'!I529)</f>
        <v/>
      </c>
      <c r="D529" s="11" t="str">
        <f>IF('2_かんたん入力'!J529="","",IF(OR('2_かんたん入力'!J529="個人のクレジットカード",'2_かんたん入力'!J529="個人の現金・立替"),"事業主借",'2_かんたん入力'!J529))</f>
        <v/>
      </c>
      <c r="E529" s="13" t="str">
        <f>IF('2_かんたん入力'!K529="","",'2_かんたん入力'!K529)</f>
        <v/>
      </c>
      <c r="F529" s="11" t="str">
        <f>IF('2_かんたん入力'!G529="","",'2_かんたん入力'!G529)</f>
        <v/>
      </c>
    </row>
    <row r="530" ht="18.75" customHeight="1">
      <c r="A530" s="12" t="str">
        <f>IF('2_かんたん入力'!B530="","",'2_かんたん入力'!B530)</f>
        <v/>
      </c>
      <c r="B530" s="11" t="str">
        <f>IF('2_かんたん入力'!H530="","",IF(OR('2_かんたん入力'!H530="個人のクレジットカード",'2_かんたん入力'!H530="個人の現金・立替"),"事業主借",'2_かんたん入力'!H530))</f>
        <v/>
      </c>
      <c r="C530" s="13" t="str">
        <f>IF('2_かんたん入力'!I530="","",'2_かんたん入力'!I530)</f>
        <v/>
      </c>
      <c r="D530" s="11" t="str">
        <f>IF('2_かんたん入力'!J530="","",IF(OR('2_かんたん入力'!J530="個人のクレジットカード",'2_かんたん入力'!J530="個人の現金・立替"),"事業主借",'2_かんたん入力'!J530))</f>
        <v/>
      </c>
      <c r="E530" s="13" t="str">
        <f>IF('2_かんたん入力'!K530="","",'2_かんたん入力'!K530)</f>
        <v/>
      </c>
      <c r="F530" s="11" t="str">
        <f>IF('2_かんたん入力'!G530="","",'2_かんたん入力'!G530)</f>
        <v/>
      </c>
    </row>
    <row r="531" ht="18.75" customHeight="1">
      <c r="A531" s="12" t="str">
        <f>IF('2_かんたん入力'!B531="","",'2_かんたん入力'!B531)</f>
        <v/>
      </c>
      <c r="B531" s="11" t="str">
        <f>IF('2_かんたん入力'!H531="","",IF(OR('2_かんたん入力'!H531="個人のクレジットカード",'2_かんたん入力'!H531="個人の現金・立替"),"事業主借",'2_かんたん入力'!H531))</f>
        <v/>
      </c>
      <c r="C531" s="13" t="str">
        <f>IF('2_かんたん入力'!I531="","",'2_かんたん入力'!I531)</f>
        <v/>
      </c>
      <c r="D531" s="11" t="str">
        <f>IF('2_かんたん入力'!J531="","",IF(OR('2_かんたん入力'!J531="個人のクレジットカード",'2_かんたん入力'!J531="個人の現金・立替"),"事業主借",'2_かんたん入力'!J531))</f>
        <v/>
      </c>
      <c r="E531" s="13" t="str">
        <f>IF('2_かんたん入力'!K531="","",'2_かんたん入力'!K531)</f>
        <v/>
      </c>
      <c r="F531" s="11" t="str">
        <f>IF('2_かんたん入力'!G531="","",'2_かんたん入力'!G531)</f>
        <v/>
      </c>
    </row>
    <row r="532" ht="18.75" customHeight="1">
      <c r="A532" s="12" t="str">
        <f>IF('2_かんたん入力'!B532="","",'2_かんたん入力'!B532)</f>
        <v/>
      </c>
      <c r="B532" s="11" t="str">
        <f>IF('2_かんたん入力'!H532="","",IF(OR('2_かんたん入力'!H532="個人のクレジットカード",'2_かんたん入力'!H532="個人の現金・立替"),"事業主借",'2_かんたん入力'!H532))</f>
        <v/>
      </c>
      <c r="C532" s="13" t="str">
        <f>IF('2_かんたん入力'!I532="","",'2_かんたん入力'!I532)</f>
        <v/>
      </c>
      <c r="D532" s="11" t="str">
        <f>IF('2_かんたん入力'!J532="","",IF(OR('2_かんたん入力'!J532="個人のクレジットカード",'2_かんたん入力'!J532="個人の現金・立替"),"事業主借",'2_かんたん入力'!J532))</f>
        <v/>
      </c>
      <c r="E532" s="13" t="str">
        <f>IF('2_かんたん入力'!K532="","",'2_かんたん入力'!K532)</f>
        <v/>
      </c>
      <c r="F532" s="11" t="str">
        <f>IF('2_かんたん入力'!G532="","",'2_かんたん入力'!G532)</f>
        <v/>
      </c>
    </row>
    <row r="533" ht="18.75" customHeight="1">
      <c r="A533" s="12" t="str">
        <f>IF('2_かんたん入力'!B533="","",'2_かんたん入力'!B533)</f>
        <v/>
      </c>
      <c r="B533" s="11" t="str">
        <f>IF('2_かんたん入力'!H533="","",IF(OR('2_かんたん入力'!H533="個人のクレジットカード",'2_かんたん入力'!H533="個人の現金・立替"),"事業主借",'2_かんたん入力'!H533))</f>
        <v/>
      </c>
      <c r="C533" s="13" t="str">
        <f>IF('2_かんたん入力'!I533="","",'2_かんたん入力'!I533)</f>
        <v/>
      </c>
      <c r="D533" s="11" t="str">
        <f>IF('2_かんたん入力'!J533="","",IF(OR('2_かんたん入力'!J533="個人のクレジットカード",'2_かんたん入力'!J533="個人の現金・立替"),"事業主借",'2_かんたん入力'!J533))</f>
        <v/>
      </c>
      <c r="E533" s="13" t="str">
        <f>IF('2_かんたん入力'!K533="","",'2_かんたん入力'!K533)</f>
        <v/>
      </c>
      <c r="F533" s="11" t="str">
        <f>IF('2_かんたん入力'!G533="","",'2_かんたん入力'!G533)</f>
        <v/>
      </c>
    </row>
    <row r="534" ht="18.75" customHeight="1">
      <c r="A534" s="12" t="str">
        <f>IF('2_かんたん入力'!B534="","",'2_かんたん入力'!B534)</f>
        <v/>
      </c>
      <c r="B534" s="11" t="str">
        <f>IF('2_かんたん入力'!H534="","",IF(OR('2_かんたん入力'!H534="個人のクレジットカード",'2_かんたん入力'!H534="個人の現金・立替"),"事業主借",'2_かんたん入力'!H534))</f>
        <v/>
      </c>
      <c r="C534" s="13" t="str">
        <f>IF('2_かんたん入力'!I534="","",'2_かんたん入力'!I534)</f>
        <v/>
      </c>
      <c r="D534" s="11" t="str">
        <f>IF('2_かんたん入力'!J534="","",IF(OR('2_かんたん入力'!J534="個人のクレジットカード",'2_かんたん入力'!J534="個人の現金・立替"),"事業主借",'2_かんたん入力'!J534))</f>
        <v/>
      </c>
      <c r="E534" s="13" t="str">
        <f>IF('2_かんたん入力'!K534="","",'2_かんたん入力'!K534)</f>
        <v/>
      </c>
      <c r="F534" s="11" t="str">
        <f>IF('2_かんたん入力'!G534="","",'2_かんたん入力'!G534)</f>
        <v/>
      </c>
    </row>
    <row r="535" ht="18.75" customHeight="1">
      <c r="A535" s="12" t="str">
        <f>IF('2_かんたん入力'!B535="","",'2_かんたん入力'!B535)</f>
        <v/>
      </c>
      <c r="B535" s="11" t="str">
        <f>IF('2_かんたん入力'!H535="","",IF(OR('2_かんたん入力'!H535="個人のクレジットカード",'2_かんたん入力'!H535="個人の現金・立替"),"事業主借",'2_かんたん入力'!H535))</f>
        <v/>
      </c>
      <c r="C535" s="13" t="str">
        <f>IF('2_かんたん入力'!I535="","",'2_かんたん入力'!I535)</f>
        <v/>
      </c>
      <c r="D535" s="11" t="str">
        <f>IF('2_かんたん入力'!J535="","",IF(OR('2_かんたん入力'!J535="個人のクレジットカード",'2_かんたん入力'!J535="個人の現金・立替"),"事業主借",'2_かんたん入力'!J535))</f>
        <v/>
      </c>
      <c r="E535" s="13" t="str">
        <f>IF('2_かんたん入力'!K535="","",'2_かんたん入力'!K535)</f>
        <v/>
      </c>
      <c r="F535" s="11" t="str">
        <f>IF('2_かんたん入力'!G535="","",'2_かんたん入力'!G535)</f>
        <v/>
      </c>
    </row>
    <row r="536" ht="18.75" customHeight="1">
      <c r="A536" s="12" t="str">
        <f>IF('2_かんたん入力'!B536="","",'2_かんたん入力'!B536)</f>
        <v/>
      </c>
      <c r="B536" s="11" t="str">
        <f>IF('2_かんたん入力'!H536="","",IF(OR('2_かんたん入力'!H536="個人のクレジットカード",'2_かんたん入力'!H536="個人の現金・立替"),"事業主借",'2_かんたん入力'!H536))</f>
        <v/>
      </c>
      <c r="C536" s="13" t="str">
        <f>IF('2_かんたん入力'!I536="","",'2_かんたん入力'!I536)</f>
        <v/>
      </c>
      <c r="D536" s="11" t="str">
        <f>IF('2_かんたん入力'!J536="","",IF(OR('2_かんたん入力'!J536="個人のクレジットカード",'2_かんたん入力'!J536="個人の現金・立替"),"事業主借",'2_かんたん入力'!J536))</f>
        <v/>
      </c>
      <c r="E536" s="13" t="str">
        <f>IF('2_かんたん入力'!K536="","",'2_かんたん入力'!K536)</f>
        <v/>
      </c>
      <c r="F536" s="11" t="str">
        <f>IF('2_かんたん入力'!G536="","",'2_かんたん入力'!G536)</f>
        <v/>
      </c>
    </row>
    <row r="537" ht="18.75" customHeight="1">
      <c r="A537" s="12" t="str">
        <f>IF('2_かんたん入力'!B537="","",'2_かんたん入力'!B537)</f>
        <v/>
      </c>
      <c r="B537" s="11" t="str">
        <f>IF('2_かんたん入力'!H537="","",IF(OR('2_かんたん入力'!H537="個人のクレジットカード",'2_かんたん入力'!H537="個人の現金・立替"),"事業主借",'2_かんたん入力'!H537))</f>
        <v/>
      </c>
      <c r="C537" s="13" t="str">
        <f>IF('2_かんたん入力'!I537="","",'2_かんたん入力'!I537)</f>
        <v/>
      </c>
      <c r="D537" s="11" t="str">
        <f>IF('2_かんたん入力'!J537="","",IF(OR('2_かんたん入力'!J537="個人のクレジットカード",'2_かんたん入力'!J537="個人の現金・立替"),"事業主借",'2_かんたん入力'!J537))</f>
        <v/>
      </c>
      <c r="E537" s="13" t="str">
        <f>IF('2_かんたん入力'!K537="","",'2_かんたん入力'!K537)</f>
        <v/>
      </c>
      <c r="F537" s="11" t="str">
        <f>IF('2_かんたん入力'!G537="","",'2_かんたん入力'!G537)</f>
        <v/>
      </c>
    </row>
    <row r="538" ht="18.75" customHeight="1">
      <c r="A538" s="12" t="str">
        <f>IF('2_かんたん入力'!B538="","",'2_かんたん入力'!B538)</f>
        <v/>
      </c>
      <c r="B538" s="11" t="str">
        <f>IF('2_かんたん入力'!H538="","",IF(OR('2_かんたん入力'!H538="個人のクレジットカード",'2_かんたん入力'!H538="個人の現金・立替"),"事業主借",'2_かんたん入力'!H538))</f>
        <v/>
      </c>
      <c r="C538" s="13" t="str">
        <f>IF('2_かんたん入力'!I538="","",'2_かんたん入力'!I538)</f>
        <v/>
      </c>
      <c r="D538" s="11" t="str">
        <f>IF('2_かんたん入力'!J538="","",IF(OR('2_かんたん入力'!J538="個人のクレジットカード",'2_かんたん入力'!J538="個人の現金・立替"),"事業主借",'2_かんたん入力'!J538))</f>
        <v/>
      </c>
      <c r="E538" s="13" t="str">
        <f>IF('2_かんたん入力'!K538="","",'2_かんたん入力'!K538)</f>
        <v/>
      </c>
      <c r="F538" s="11" t="str">
        <f>IF('2_かんたん入力'!G538="","",'2_かんたん入力'!G538)</f>
        <v/>
      </c>
    </row>
    <row r="539" ht="18.75" customHeight="1">
      <c r="A539" s="12" t="str">
        <f>IF('2_かんたん入力'!B539="","",'2_かんたん入力'!B539)</f>
        <v/>
      </c>
      <c r="B539" s="11" t="str">
        <f>IF('2_かんたん入力'!H539="","",IF(OR('2_かんたん入力'!H539="個人のクレジットカード",'2_かんたん入力'!H539="個人の現金・立替"),"事業主借",'2_かんたん入力'!H539))</f>
        <v/>
      </c>
      <c r="C539" s="13" t="str">
        <f>IF('2_かんたん入力'!I539="","",'2_かんたん入力'!I539)</f>
        <v/>
      </c>
      <c r="D539" s="11" t="str">
        <f>IF('2_かんたん入力'!J539="","",IF(OR('2_かんたん入力'!J539="個人のクレジットカード",'2_かんたん入力'!J539="個人の現金・立替"),"事業主借",'2_かんたん入力'!J539))</f>
        <v/>
      </c>
      <c r="E539" s="13" t="str">
        <f>IF('2_かんたん入力'!K539="","",'2_かんたん入力'!K539)</f>
        <v/>
      </c>
      <c r="F539" s="11" t="str">
        <f>IF('2_かんたん入力'!G539="","",'2_かんたん入力'!G539)</f>
        <v/>
      </c>
    </row>
    <row r="540" ht="18.75" customHeight="1">
      <c r="A540" s="12" t="str">
        <f>IF('2_かんたん入力'!B540="","",'2_かんたん入力'!B540)</f>
        <v/>
      </c>
      <c r="B540" s="11" t="str">
        <f>IF('2_かんたん入力'!H540="","",IF(OR('2_かんたん入力'!H540="個人のクレジットカード",'2_かんたん入力'!H540="個人の現金・立替"),"事業主借",'2_かんたん入力'!H540))</f>
        <v/>
      </c>
      <c r="C540" s="13" t="str">
        <f>IF('2_かんたん入力'!I540="","",'2_かんたん入力'!I540)</f>
        <v/>
      </c>
      <c r="D540" s="11" t="str">
        <f>IF('2_かんたん入力'!J540="","",IF(OR('2_かんたん入力'!J540="個人のクレジットカード",'2_かんたん入力'!J540="個人の現金・立替"),"事業主借",'2_かんたん入力'!J540))</f>
        <v/>
      </c>
      <c r="E540" s="13" t="str">
        <f>IF('2_かんたん入力'!K540="","",'2_かんたん入力'!K540)</f>
        <v/>
      </c>
      <c r="F540" s="11" t="str">
        <f>IF('2_かんたん入力'!G540="","",'2_かんたん入力'!G540)</f>
        <v/>
      </c>
    </row>
    <row r="541" ht="18.75" customHeight="1">
      <c r="A541" s="12" t="str">
        <f>IF('2_かんたん入力'!B541="","",'2_かんたん入力'!B541)</f>
        <v/>
      </c>
      <c r="B541" s="11" t="str">
        <f>IF('2_かんたん入力'!H541="","",IF(OR('2_かんたん入力'!H541="個人のクレジットカード",'2_かんたん入力'!H541="個人の現金・立替"),"事業主借",'2_かんたん入力'!H541))</f>
        <v/>
      </c>
      <c r="C541" s="13" t="str">
        <f>IF('2_かんたん入力'!I541="","",'2_かんたん入力'!I541)</f>
        <v/>
      </c>
      <c r="D541" s="11" t="str">
        <f>IF('2_かんたん入力'!J541="","",IF(OR('2_かんたん入力'!J541="個人のクレジットカード",'2_かんたん入力'!J541="個人の現金・立替"),"事業主借",'2_かんたん入力'!J541))</f>
        <v/>
      </c>
      <c r="E541" s="13" t="str">
        <f>IF('2_かんたん入力'!K541="","",'2_かんたん入力'!K541)</f>
        <v/>
      </c>
      <c r="F541" s="11" t="str">
        <f>IF('2_かんたん入力'!G541="","",'2_かんたん入力'!G541)</f>
        <v/>
      </c>
    </row>
    <row r="542" ht="18.75" customHeight="1">
      <c r="A542" s="12" t="str">
        <f>IF('2_かんたん入力'!B542="","",'2_かんたん入力'!B542)</f>
        <v/>
      </c>
      <c r="B542" s="11" t="str">
        <f>IF('2_かんたん入力'!H542="","",IF(OR('2_かんたん入力'!H542="個人のクレジットカード",'2_かんたん入力'!H542="個人の現金・立替"),"事業主借",'2_かんたん入力'!H542))</f>
        <v/>
      </c>
      <c r="C542" s="13" t="str">
        <f>IF('2_かんたん入力'!I542="","",'2_かんたん入力'!I542)</f>
        <v/>
      </c>
      <c r="D542" s="11" t="str">
        <f>IF('2_かんたん入力'!J542="","",IF(OR('2_かんたん入力'!J542="個人のクレジットカード",'2_かんたん入力'!J542="個人の現金・立替"),"事業主借",'2_かんたん入力'!J542))</f>
        <v/>
      </c>
      <c r="E542" s="13" t="str">
        <f>IF('2_かんたん入力'!K542="","",'2_かんたん入力'!K542)</f>
        <v/>
      </c>
      <c r="F542" s="11" t="str">
        <f>IF('2_かんたん入力'!G542="","",'2_かんたん入力'!G542)</f>
        <v/>
      </c>
    </row>
    <row r="543" ht="18.75" customHeight="1">
      <c r="A543" s="12" t="str">
        <f>IF('2_かんたん入力'!B543="","",'2_かんたん入力'!B543)</f>
        <v/>
      </c>
      <c r="B543" s="11" t="str">
        <f>IF('2_かんたん入力'!H543="","",IF(OR('2_かんたん入力'!H543="個人のクレジットカード",'2_かんたん入力'!H543="個人の現金・立替"),"事業主借",'2_かんたん入力'!H543))</f>
        <v/>
      </c>
      <c r="C543" s="13" t="str">
        <f>IF('2_かんたん入力'!I543="","",'2_かんたん入力'!I543)</f>
        <v/>
      </c>
      <c r="D543" s="11" t="str">
        <f>IF('2_かんたん入力'!J543="","",IF(OR('2_かんたん入力'!J543="個人のクレジットカード",'2_かんたん入力'!J543="個人の現金・立替"),"事業主借",'2_かんたん入力'!J543))</f>
        <v/>
      </c>
      <c r="E543" s="13" t="str">
        <f>IF('2_かんたん入力'!K543="","",'2_かんたん入力'!K543)</f>
        <v/>
      </c>
      <c r="F543" s="11" t="str">
        <f>IF('2_かんたん入力'!G543="","",'2_かんたん入力'!G543)</f>
        <v/>
      </c>
    </row>
    <row r="544" ht="18.75" customHeight="1">
      <c r="A544" s="12" t="str">
        <f>IF('2_かんたん入力'!B544="","",'2_かんたん入力'!B544)</f>
        <v/>
      </c>
      <c r="B544" s="11" t="str">
        <f>IF('2_かんたん入力'!H544="","",IF(OR('2_かんたん入力'!H544="個人のクレジットカード",'2_かんたん入力'!H544="個人の現金・立替"),"事業主借",'2_かんたん入力'!H544))</f>
        <v/>
      </c>
      <c r="C544" s="13" t="str">
        <f>IF('2_かんたん入力'!I544="","",'2_かんたん入力'!I544)</f>
        <v/>
      </c>
      <c r="D544" s="11" t="str">
        <f>IF('2_かんたん入力'!J544="","",IF(OR('2_かんたん入力'!J544="個人のクレジットカード",'2_かんたん入力'!J544="個人の現金・立替"),"事業主借",'2_かんたん入力'!J544))</f>
        <v/>
      </c>
      <c r="E544" s="13" t="str">
        <f>IF('2_かんたん入力'!K544="","",'2_かんたん入力'!K544)</f>
        <v/>
      </c>
      <c r="F544" s="11" t="str">
        <f>IF('2_かんたん入力'!G544="","",'2_かんたん入力'!G544)</f>
        <v/>
      </c>
    </row>
    <row r="545" ht="18.75" customHeight="1">
      <c r="A545" s="12" t="str">
        <f>IF('2_かんたん入力'!B545="","",'2_かんたん入力'!B545)</f>
        <v/>
      </c>
      <c r="B545" s="11" t="str">
        <f>IF('2_かんたん入力'!H545="","",IF(OR('2_かんたん入力'!H545="個人のクレジットカード",'2_かんたん入力'!H545="個人の現金・立替"),"事業主借",'2_かんたん入力'!H545))</f>
        <v/>
      </c>
      <c r="C545" s="13" t="str">
        <f>IF('2_かんたん入力'!I545="","",'2_かんたん入力'!I545)</f>
        <v/>
      </c>
      <c r="D545" s="11" t="str">
        <f>IF('2_かんたん入力'!J545="","",IF(OR('2_かんたん入力'!J545="個人のクレジットカード",'2_かんたん入力'!J545="個人の現金・立替"),"事業主借",'2_かんたん入力'!J545))</f>
        <v/>
      </c>
      <c r="E545" s="13" t="str">
        <f>IF('2_かんたん入力'!K545="","",'2_かんたん入力'!K545)</f>
        <v/>
      </c>
      <c r="F545" s="11" t="str">
        <f>IF('2_かんたん入力'!G545="","",'2_かんたん入力'!G545)</f>
        <v/>
      </c>
    </row>
    <row r="546" ht="18.75" customHeight="1">
      <c r="A546" s="12" t="str">
        <f>IF('2_かんたん入力'!B546="","",'2_かんたん入力'!B546)</f>
        <v/>
      </c>
      <c r="B546" s="11" t="str">
        <f>IF('2_かんたん入力'!H546="","",IF(OR('2_かんたん入力'!H546="個人のクレジットカード",'2_かんたん入力'!H546="個人の現金・立替"),"事業主借",'2_かんたん入力'!H546))</f>
        <v/>
      </c>
      <c r="C546" s="13" t="str">
        <f>IF('2_かんたん入力'!I546="","",'2_かんたん入力'!I546)</f>
        <v/>
      </c>
      <c r="D546" s="11" t="str">
        <f>IF('2_かんたん入力'!J546="","",IF(OR('2_かんたん入力'!J546="個人のクレジットカード",'2_かんたん入力'!J546="個人の現金・立替"),"事業主借",'2_かんたん入力'!J546))</f>
        <v/>
      </c>
      <c r="E546" s="13" t="str">
        <f>IF('2_かんたん入力'!K546="","",'2_かんたん入力'!K546)</f>
        <v/>
      </c>
      <c r="F546" s="11" t="str">
        <f>IF('2_かんたん入力'!G546="","",'2_かんたん入力'!G546)</f>
        <v/>
      </c>
    </row>
    <row r="547" ht="18.75" customHeight="1">
      <c r="A547" s="12" t="str">
        <f>IF('2_かんたん入力'!B547="","",'2_かんたん入力'!B547)</f>
        <v/>
      </c>
      <c r="B547" s="11" t="str">
        <f>IF('2_かんたん入力'!H547="","",IF(OR('2_かんたん入力'!H547="個人のクレジットカード",'2_かんたん入力'!H547="個人の現金・立替"),"事業主借",'2_かんたん入力'!H547))</f>
        <v/>
      </c>
      <c r="C547" s="13" t="str">
        <f>IF('2_かんたん入力'!I547="","",'2_かんたん入力'!I547)</f>
        <v/>
      </c>
      <c r="D547" s="11" t="str">
        <f>IF('2_かんたん入力'!J547="","",IF(OR('2_かんたん入力'!J547="個人のクレジットカード",'2_かんたん入力'!J547="個人の現金・立替"),"事業主借",'2_かんたん入力'!J547))</f>
        <v/>
      </c>
      <c r="E547" s="13" t="str">
        <f>IF('2_かんたん入力'!K547="","",'2_かんたん入力'!K547)</f>
        <v/>
      </c>
      <c r="F547" s="11" t="str">
        <f>IF('2_かんたん入力'!G547="","",'2_かんたん入力'!G547)</f>
        <v/>
      </c>
    </row>
    <row r="548" ht="18.75" customHeight="1">
      <c r="A548" s="12" t="str">
        <f>IF('2_かんたん入力'!B548="","",'2_かんたん入力'!B548)</f>
        <v/>
      </c>
      <c r="B548" s="11" t="str">
        <f>IF('2_かんたん入力'!H548="","",IF(OR('2_かんたん入力'!H548="個人のクレジットカード",'2_かんたん入力'!H548="個人の現金・立替"),"事業主借",'2_かんたん入力'!H548))</f>
        <v/>
      </c>
      <c r="C548" s="13" t="str">
        <f>IF('2_かんたん入力'!I548="","",'2_かんたん入力'!I548)</f>
        <v/>
      </c>
      <c r="D548" s="11" t="str">
        <f>IF('2_かんたん入力'!J548="","",IF(OR('2_かんたん入力'!J548="個人のクレジットカード",'2_かんたん入力'!J548="個人の現金・立替"),"事業主借",'2_かんたん入力'!J548))</f>
        <v/>
      </c>
      <c r="E548" s="13" t="str">
        <f>IF('2_かんたん入力'!K548="","",'2_かんたん入力'!K548)</f>
        <v/>
      </c>
      <c r="F548" s="11" t="str">
        <f>IF('2_かんたん入力'!G548="","",'2_かんたん入力'!G548)</f>
        <v/>
      </c>
    </row>
    <row r="549" ht="18.75" customHeight="1">
      <c r="A549" s="12" t="str">
        <f>IF('2_かんたん入力'!B549="","",'2_かんたん入力'!B549)</f>
        <v/>
      </c>
      <c r="B549" s="11" t="str">
        <f>IF('2_かんたん入力'!H549="","",IF(OR('2_かんたん入力'!H549="個人のクレジットカード",'2_かんたん入力'!H549="個人の現金・立替"),"事業主借",'2_かんたん入力'!H549))</f>
        <v/>
      </c>
      <c r="C549" s="13" t="str">
        <f>IF('2_かんたん入力'!I549="","",'2_かんたん入力'!I549)</f>
        <v/>
      </c>
      <c r="D549" s="11" t="str">
        <f>IF('2_かんたん入力'!J549="","",IF(OR('2_かんたん入力'!J549="個人のクレジットカード",'2_かんたん入力'!J549="個人の現金・立替"),"事業主借",'2_かんたん入力'!J549))</f>
        <v/>
      </c>
      <c r="E549" s="13" t="str">
        <f>IF('2_かんたん入力'!K549="","",'2_かんたん入力'!K549)</f>
        <v/>
      </c>
      <c r="F549" s="11" t="str">
        <f>IF('2_かんたん入力'!G549="","",'2_かんたん入力'!G549)</f>
        <v/>
      </c>
    </row>
    <row r="550" ht="18.75" customHeight="1">
      <c r="A550" s="12" t="str">
        <f>IF('2_かんたん入力'!B550="","",'2_かんたん入力'!B550)</f>
        <v/>
      </c>
      <c r="B550" s="11" t="str">
        <f>IF('2_かんたん入力'!H550="","",IF(OR('2_かんたん入力'!H550="個人のクレジットカード",'2_かんたん入力'!H550="個人の現金・立替"),"事業主借",'2_かんたん入力'!H550))</f>
        <v/>
      </c>
      <c r="C550" s="13" t="str">
        <f>IF('2_かんたん入力'!I550="","",'2_かんたん入力'!I550)</f>
        <v/>
      </c>
      <c r="D550" s="11" t="str">
        <f>IF('2_かんたん入力'!J550="","",IF(OR('2_かんたん入力'!J550="個人のクレジットカード",'2_かんたん入力'!J550="個人の現金・立替"),"事業主借",'2_かんたん入力'!J550))</f>
        <v/>
      </c>
      <c r="E550" s="13" t="str">
        <f>IF('2_かんたん入力'!K550="","",'2_かんたん入力'!K550)</f>
        <v/>
      </c>
      <c r="F550" s="11" t="str">
        <f>IF('2_かんたん入力'!G550="","",'2_かんたん入力'!G550)</f>
        <v/>
      </c>
    </row>
    <row r="551" ht="18.75" customHeight="1">
      <c r="A551" s="12" t="str">
        <f>IF('2_かんたん入力'!B551="","",'2_かんたん入力'!B551)</f>
        <v/>
      </c>
      <c r="B551" s="11" t="str">
        <f>IF('2_かんたん入力'!H551="","",IF(OR('2_かんたん入力'!H551="個人のクレジットカード",'2_かんたん入力'!H551="個人の現金・立替"),"事業主借",'2_かんたん入力'!H551))</f>
        <v/>
      </c>
      <c r="C551" s="13" t="str">
        <f>IF('2_かんたん入力'!I551="","",'2_かんたん入力'!I551)</f>
        <v/>
      </c>
      <c r="D551" s="11" t="str">
        <f>IF('2_かんたん入力'!J551="","",IF(OR('2_かんたん入力'!J551="個人のクレジットカード",'2_かんたん入力'!J551="個人の現金・立替"),"事業主借",'2_かんたん入力'!J551))</f>
        <v/>
      </c>
      <c r="E551" s="13" t="str">
        <f>IF('2_かんたん入力'!K551="","",'2_かんたん入力'!K551)</f>
        <v/>
      </c>
      <c r="F551" s="11" t="str">
        <f>IF('2_かんたん入力'!G551="","",'2_かんたん入力'!G551)</f>
        <v/>
      </c>
    </row>
    <row r="552" ht="18.75" customHeight="1">
      <c r="A552" s="12" t="str">
        <f>IF('2_かんたん入力'!B552="","",'2_かんたん入力'!B552)</f>
        <v/>
      </c>
      <c r="B552" s="11" t="str">
        <f>IF('2_かんたん入力'!H552="","",IF(OR('2_かんたん入力'!H552="個人のクレジットカード",'2_かんたん入力'!H552="個人の現金・立替"),"事業主借",'2_かんたん入力'!H552))</f>
        <v/>
      </c>
      <c r="C552" s="13" t="str">
        <f>IF('2_かんたん入力'!I552="","",'2_かんたん入力'!I552)</f>
        <v/>
      </c>
      <c r="D552" s="11" t="str">
        <f>IF('2_かんたん入力'!J552="","",IF(OR('2_かんたん入力'!J552="個人のクレジットカード",'2_かんたん入力'!J552="個人の現金・立替"),"事業主借",'2_かんたん入力'!J552))</f>
        <v/>
      </c>
      <c r="E552" s="13" t="str">
        <f>IF('2_かんたん入力'!K552="","",'2_かんたん入力'!K552)</f>
        <v/>
      </c>
      <c r="F552" s="11" t="str">
        <f>IF('2_かんたん入力'!G552="","",'2_かんたん入力'!G552)</f>
        <v/>
      </c>
    </row>
    <row r="553" ht="18.75" customHeight="1">
      <c r="A553" s="12" t="str">
        <f>IF('2_かんたん入力'!B553="","",'2_かんたん入力'!B553)</f>
        <v/>
      </c>
      <c r="B553" s="11" t="str">
        <f>IF('2_かんたん入力'!H553="","",IF(OR('2_かんたん入力'!H553="個人のクレジットカード",'2_かんたん入力'!H553="個人の現金・立替"),"事業主借",'2_かんたん入力'!H553))</f>
        <v/>
      </c>
      <c r="C553" s="13" t="str">
        <f>IF('2_かんたん入力'!I553="","",'2_かんたん入力'!I553)</f>
        <v/>
      </c>
      <c r="D553" s="11" t="str">
        <f>IF('2_かんたん入力'!J553="","",IF(OR('2_かんたん入力'!J553="個人のクレジットカード",'2_かんたん入力'!J553="個人の現金・立替"),"事業主借",'2_かんたん入力'!J553))</f>
        <v/>
      </c>
      <c r="E553" s="13" t="str">
        <f>IF('2_かんたん入力'!K553="","",'2_かんたん入力'!K553)</f>
        <v/>
      </c>
      <c r="F553" s="11" t="str">
        <f>IF('2_かんたん入力'!G553="","",'2_かんたん入力'!G553)</f>
        <v/>
      </c>
    </row>
    <row r="554" ht="18.75" customHeight="1">
      <c r="A554" s="12" t="str">
        <f>IF('2_かんたん入力'!B554="","",'2_かんたん入力'!B554)</f>
        <v/>
      </c>
      <c r="B554" s="11" t="str">
        <f>IF('2_かんたん入力'!H554="","",IF(OR('2_かんたん入力'!H554="個人のクレジットカード",'2_かんたん入力'!H554="個人の現金・立替"),"事業主借",'2_かんたん入力'!H554))</f>
        <v/>
      </c>
      <c r="C554" s="13" t="str">
        <f>IF('2_かんたん入力'!I554="","",'2_かんたん入力'!I554)</f>
        <v/>
      </c>
      <c r="D554" s="11" t="str">
        <f>IF('2_かんたん入力'!J554="","",IF(OR('2_かんたん入力'!J554="個人のクレジットカード",'2_かんたん入力'!J554="個人の現金・立替"),"事業主借",'2_かんたん入力'!J554))</f>
        <v/>
      </c>
      <c r="E554" s="13" t="str">
        <f>IF('2_かんたん入力'!K554="","",'2_かんたん入力'!K554)</f>
        <v/>
      </c>
      <c r="F554" s="11" t="str">
        <f>IF('2_かんたん入力'!G554="","",'2_かんたん入力'!G554)</f>
        <v/>
      </c>
    </row>
    <row r="555" ht="18.75" customHeight="1">
      <c r="A555" s="12" t="str">
        <f>IF('2_かんたん入力'!B555="","",'2_かんたん入力'!B555)</f>
        <v/>
      </c>
      <c r="B555" s="11" t="str">
        <f>IF('2_かんたん入力'!H555="","",IF(OR('2_かんたん入力'!H555="個人のクレジットカード",'2_かんたん入力'!H555="個人の現金・立替"),"事業主借",'2_かんたん入力'!H555))</f>
        <v/>
      </c>
      <c r="C555" s="13" t="str">
        <f>IF('2_かんたん入力'!I555="","",'2_かんたん入力'!I555)</f>
        <v/>
      </c>
      <c r="D555" s="11" t="str">
        <f>IF('2_かんたん入力'!J555="","",IF(OR('2_かんたん入力'!J555="個人のクレジットカード",'2_かんたん入力'!J555="個人の現金・立替"),"事業主借",'2_かんたん入力'!J555))</f>
        <v/>
      </c>
      <c r="E555" s="13" t="str">
        <f>IF('2_かんたん入力'!K555="","",'2_かんたん入力'!K555)</f>
        <v/>
      </c>
      <c r="F555" s="11" t="str">
        <f>IF('2_かんたん入力'!G555="","",'2_かんたん入力'!G555)</f>
        <v/>
      </c>
    </row>
    <row r="556" ht="18.75" customHeight="1">
      <c r="A556" s="12" t="str">
        <f>IF('2_かんたん入力'!B556="","",'2_かんたん入力'!B556)</f>
        <v/>
      </c>
      <c r="B556" s="11" t="str">
        <f>IF('2_かんたん入力'!H556="","",IF(OR('2_かんたん入力'!H556="個人のクレジットカード",'2_かんたん入力'!H556="個人の現金・立替"),"事業主借",'2_かんたん入力'!H556))</f>
        <v/>
      </c>
      <c r="C556" s="13" t="str">
        <f>IF('2_かんたん入力'!I556="","",'2_かんたん入力'!I556)</f>
        <v/>
      </c>
      <c r="D556" s="11" t="str">
        <f>IF('2_かんたん入力'!J556="","",IF(OR('2_かんたん入力'!J556="個人のクレジットカード",'2_かんたん入力'!J556="個人の現金・立替"),"事業主借",'2_かんたん入力'!J556))</f>
        <v/>
      </c>
      <c r="E556" s="13" t="str">
        <f>IF('2_かんたん入力'!K556="","",'2_かんたん入力'!K556)</f>
        <v/>
      </c>
      <c r="F556" s="11" t="str">
        <f>IF('2_かんたん入力'!G556="","",'2_かんたん入力'!G556)</f>
        <v/>
      </c>
    </row>
    <row r="557" ht="18.75" customHeight="1">
      <c r="A557" s="12" t="str">
        <f>IF('2_かんたん入力'!B557="","",'2_かんたん入力'!B557)</f>
        <v/>
      </c>
      <c r="B557" s="11" t="str">
        <f>IF('2_かんたん入力'!H557="","",IF(OR('2_かんたん入力'!H557="個人のクレジットカード",'2_かんたん入力'!H557="個人の現金・立替"),"事業主借",'2_かんたん入力'!H557))</f>
        <v/>
      </c>
      <c r="C557" s="13" t="str">
        <f>IF('2_かんたん入力'!I557="","",'2_かんたん入力'!I557)</f>
        <v/>
      </c>
      <c r="D557" s="11" t="str">
        <f>IF('2_かんたん入力'!J557="","",IF(OR('2_かんたん入力'!J557="個人のクレジットカード",'2_かんたん入力'!J557="個人の現金・立替"),"事業主借",'2_かんたん入力'!J557))</f>
        <v/>
      </c>
      <c r="E557" s="13" t="str">
        <f>IF('2_かんたん入力'!K557="","",'2_かんたん入力'!K557)</f>
        <v/>
      </c>
      <c r="F557" s="11" t="str">
        <f>IF('2_かんたん入力'!G557="","",'2_かんたん入力'!G557)</f>
        <v/>
      </c>
    </row>
    <row r="558" ht="18.75" customHeight="1">
      <c r="A558" s="12" t="str">
        <f>IF('2_かんたん入力'!B558="","",'2_かんたん入力'!B558)</f>
        <v/>
      </c>
      <c r="B558" s="11" t="str">
        <f>IF('2_かんたん入力'!H558="","",IF(OR('2_かんたん入力'!H558="個人のクレジットカード",'2_かんたん入力'!H558="個人の現金・立替"),"事業主借",'2_かんたん入力'!H558))</f>
        <v/>
      </c>
      <c r="C558" s="13" t="str">
        <f>IF('2_かんたん入力'!I558="","",'2_かんたん入力'!I558)</f>
        <v/>
      </c>
      <c r="D558" s="11" t="str">
        <f>IF('2_かんたん入力'!J558="","",IF(OR('2_かんたん入力'!J558="個人のクレジットカード",'2_かんたん入力'!J558="個人の現金・立替"),"事業主借",'2_かんたん入力'!J558))</f>
        <v/>
      </c>
      <c r="E558" s="13" t="str">
        <f>IF('2_かんたん入力'!K558="","",'2_かんたん入力'!K558)</f>
        <v/>
      </c>
      <c r="F558" s="11" t="str">
        <f>IF('2_かんたん入力'!G558="","",'2_かんたん入力'!G558)</f>
        <v/>
      </c>
    </row>
    <row r="559" ht="18.75" customHeight="1">
      <c r="A559" s="12" t="str">
        <f>IF('2_かんたん入力'!B559="","",'2_かんたん入力'!B559)</f>
        <v/>
      </c>
      <c r="B559" s="11" t="str">
        <f>IF('2_かんたん入力'!H559="","",IF(OR('2_かんたん入力'!H559="個人のクレジットカード",'2_かんたん入力'!H559="個人の現金・立替"),"事業主借",'2_かんたん入力'!H559))</f>
        <v/>
      </c>
      <c r="C559" s="13" t="str">
        <f>IF('2_かんたん入力'!I559="","",'2_かんたん入力'!I559)</f>
        <v/>
      </c>
      <c r="D559" s="11" t="str">
        <f>IF('2_かんたん入力'!J559="","",IF(OR('2_かんたん入力'!J559="個人のクレジットカード",'2_かんたん入力'!J559="個人の現金・立替"),"事業主借",'2_かんたん入力'!J559))</f>
        <v/>
      </c>
      <c r="E559" s="13" t="str">
        <f>IF('2_かんたん入力'!K559="","",'2_かんたん入力'!K559)</f>
        <v/>
      </c>
      <c r="F559" s="11" t="str">
        <f>IF('2_かんたん入力'!G559="","",'2_かんたん入力'!G559)</f>
        <v/>
      </c>
    </row>
    <row r="560" ht="18.75" customHeight="1">
      <c r="A560" s="12" t="str">
        <f>IF('2_かんたん入力'!B560="","",'2_かんたん入力'!B560)</f>
        <v/>
      </c>
      <c r="B560" s="11" t="str">
        <f>IF('2_かんたん入力'!H560="","",IF(OR('2_かんたん入力'!H560="個人のクレジットカード",'2_かんたん入力'!H560="個人の現金・立替"),"事業主借",'2_かんたん入力'!H560))</f>
        <v/>
      </c>
      <c r="C560" s="13" t="str">
        <f>IF('2_かんたん入力'!I560="","",'2_かんたん入力'!I560)</f>
        <v/>
      </c>
      <c r="D560" s="11" t="str">
        <f>IF('2_かんたん入力'!J560="","",IF(OR('2_かんたん入力'!J560="個人のクレジットカード",'2_かんたん入力'!J560="個人の現金・立替"),"事業主借",'2_かんたん入力'!J560))</f>
        <v/>
      </c>
      <c r="E560" s="13" t="str">
        <f>IF('2_かんたん入力'!K560="","",'2_かんたん入力'!K560)</f>
        <v/>
      </c>
      <c r="F560" s="11" t="str">
        <f>IF('2_かんたん入力'!G560="","",'2_かんたん入力'!G560)</f>
        <v/>
      </c>
    </row>
    <row r="561" ht="18.75" customHeight="1">
      <c r="A561" s="12" t="str">
        <f>IF('2_かんたん入力'!B561="","",'2_かんたん入力'!B561)</f>
        <v/>
      </c>
      <c r="B561" s="11" t="str">
        <f>IF('2_かんたん入力'!H561="","",IF(OR('2_かんたん入力'!H561="個人のクレジットカード",'2_かんたん入力'!H561="個人の現金・立替"),"事業主借",'2_かんたん入力'!H561))</f>
        <v/>
      </c>
      <c r="C561" s="13" t="str">
        <f>IF('2_かんたん入力'!I561="","",'2_かんたん入力'!I561)</f>
        <v/>
      </c>
      <c r="D561" s="11" t="str">
        <f>IF('2_かんたん入力'!J561="","",IF(OR('2_かんたん入力'!J561="個人のクレジットカード",'2_かんたん入力'!J561="個人の現金・立替"),"事業主借",'2_かんたん入力'!J561))</f>
        <v/>
      </c>
      <c r="E561" s="13" t="str">
        <f>IF('2_かんたん入力'!K561="","",'2_かんたん入力'!K561)</f>
        <v/>
      </c>
      <c r="F561" s="11" t="str">
        <f>IF('2_かんたん入力'!G561="","",'2_かんたん入力'!G561)</f>
        <v/>
      </c>
    </row>
    <row r="562" ht="18.75" customHeight="1">
      <c r="A562" s="12" t="str">
        <f>IF('2_かんたん入力'!B562="","",'2_かんたん入力'!B562)</f>
        <v/>
      </c>
      <c r="B562" s="11" t="str">
        <f>IF('2_かんたん入力'!H562="","",IF(OR('2_かんたん入力'!H562="個人のクレジットカード",'2_かんたん入力'!H562="個人の現金・立替"),"事業主借",'2_かんたん入力'!H562))</f>
        <v/>
      </c>
      <c r="C562" s="13" t="str">
        <f>IF('2_かんたん入力'!I562="","",'2_かんたん入力'!I562)</f>
        <v/>
      </c>
      <c r="D562" s="11" t="str">
        <f>IF('2_かんたん入力'!J562="","",IF(OR('2_かんたん入力'!J562="個人のクレジットカード",'2_かんたん入力'!J562="個人の現金・立替"),"事業主借",'2_かんたん入力'!J562))</f>
        <v/>
      </c>
      <c r="E562" s="13" t="str">
        <f>IF('2_かんたん入力'!K562="","",'2_かんたん入力'!K562)</f>
        <v/>
      </c>
      <c r="F562" s="11" t="str">
        <f>IF('2_かんたん入力'!G562="","",'2_かんたん入力'!G562)</f>
        <v/>
      </c>
    </row>
    <row r="563" ht="18.75" customHeight="1">
      <c r="A563" s="12" t="str">
        <f>IF('2_かんたん入力'!B563="","",'2_かんたん入力'!B563)</f>
        <v/>
      </c>
      <c r="B563" s="11" t="str">
        <f>IF('2_かんたん入力'!H563="","",IF(OR('2_かんたん入力'!H563="個人のクレジットカード",'2_かんたん入力'!H563="個人の現金・立替"),"事業主借",'2_かんたん入力'!H563))</f>
        <v/>
      </c>
      <c r="C563" s="13" t="str">
        <f>IF('2_かんたん入力'!I563="","",'2_かんたん入力'!I563)</f>
        <v/>
      </c>
      <c r="D563" s="11" t="str">
        <f>IF('2_かんたん入力'!J563="","",IF(OR('2_かんたん入力'!J563="個人のクレジットカード",'2_かんたん入力'!J563="個人の現金・立替"),"事業主借",'2_かんたん入力'!J563))</f>
        <v/>
      </c>
      <c r="E563" s="13" t="str">
        <f>IF('2_かんたん入力'!K563="","",'2_かんたん入力'!K563)</f>
        <v/>
      </c>
      <c r="F563" s="11" t="str">
        <f>IF('2_かんたん入力'!G563="","",'2_かんたん入力'!G563)</f>
        <v/>
      </c>
    </row>
    <row r="564" ht="18.75" customHeight="1">
      <c r="A564" s="12" t="str">
        <f>IF('2_かんたん入力'!B564="","",'2_かんたん入力'!B564)</f>
        <v/>
      </c>
      <c r="B564" s="11" t="str">
        <f>IF('2_かんたん入力'!H564="","",IF(OR('2_かんたん入力'!H564="個人のクレジットカード",'2_かんたん入力'!H564="個人の現金・立替"),"事業主借",'2_かんたん入力'!H564))</f>
        <v/>
      </c>
      <c r="C564" s="13" t="str">
        <f>IF('2_かんたん入力'!I564="","",'2_かんたん入力'!I564)</f>
        <v/>
      </c>
      <c r="D564" s="11" t="str">
        <f>IF('2_かんたん入力'!J564="","",IF(OR('2_かんたん入力'!J564="個人のクレジットカード",'2_かんたん入力'!J564="個人の現金・立替"),"事業主借",'2_かんたん入力'!J564))</f>
        <v/>
      </c>
      <c r="E564" s="13" t="str">
        <f>IF('2_かんたん入力'!K564="","",'2_かんたん入力'!K564)</f>
        <v/>
      </c>
      <c r="F564" s="11" t="str">
        <f>IF('2_かんたん入力'!G564="","",'2_かんたん入力'!G564)</f>
        <v/>
      </c>
    </row>
    <row r="565" ht="18.75" customHeight="1">
      <c r="A565" s="12" t="str">
        <f>IF('2_かんたん入力'!B565="","",'2_かんたん入力'!B565)</f>
        <v/>
      </c>
      <c r="B565" s="11" t="str">
        <f>IF('2_かんたん入力'!H565="","",IF(OR('2_かんたん入力'!H565="個人のクレジットカード",'2_かんたん入力'!H565="個人の現金・立替"),"事業主借",'2_かんたん入力'!H565))</f>
        <v/>
      </c>
      <c r="C565" s="13" t="str">
        <f>IF('2_かんたん入力'!I565="","",'2_かんたん入力'!I565)</f>
        <v/>
      </c>
      <c r="D565" s="11" t="str">
        <f>IF('2_かんたん入力'!J565="","",IF(OR('2_かんたん入力'!J565="個人のクレジットカード",'2_かんたん入力'!J565="個人の現金・立替"),"事業主借",'2_かんたん入力'!J565))</f>
        <v/>
      </c>
      <c r="E565" s="13" t="str">
        <f>IF('2_かんたん入力'!K565="","",'2_かんたん入力'!K565)</f>
        <v/>
      </c>
      <c r="F565" s="11" t="str">
        <f>IF('2_かんたん入力'!G565="","",'2_かんたん入力'!G565)</f>
        <v/>
      </c>
    </row>
    <row r="566" ht="18.75" customHeight="1">
      <c r="A566" s="12" t="str">
        <f>IF('2_かんたん入力'!B566="","",'2_かんたん入力'!B566)</f>
        <v/>
      </c>
      <c r="B566" s="11" t="str">
        <f>IF('2_かんたん入力'!H566="","",IF(OR('2_かんたん入力'!H566="個人のクレジットカード",'2_かんたん入力'!H566="個人の現金・立替"),"事業主借",'2_かんたん入力'!H566))</f>
        <v/>
      </c>
      <c r="C566" s="13" t="str">
        <f>IF('2_かんたん入力'!I566="","",'2_かんたん入力'!I566)</f>
        <v/>
      </c>
      <c r="D566" s="11" t="str">
        <f>IF('2_かんたん入力'!J566="","",IF(OR('2_かんたん入力'!J566="個人のクレジットカード",'2_かんたん入力'!J566="個人の現金・立替"),"事業主借",'2_かんたん入力'!J566))</f>
        <v/>
      </c>
      <c r="E566" s="13" t="str">
        <f>IF('2_かんたん入力'!K566="","",'2_かんたん入力'!K566)</f>
        <v/>
      </c>
      <c r="F566" s="11" t="str">
        <f>IF('2_かんたん入力'!G566="","",'2_かんたん入力'!G566)</f>
        <v/>
      </c>
    </row>
    <row r="567" ht="18.75" customHeight="1">
      <c r="A567" s="12" t="str">
        <f>IF('2_かんたん入力'!B567="","",'2_かんたん入力'!B567)</f>
        <v/>
      </c>
      <c r="B567" s="11" t="str">
        <f>IF('2_かんたん入力'!H567="","",IF(OR('2_かんたん入力'!H567="個人のクレジットカード",'2_かんたん入力'!H567="個人の現金・立替"),"事業主借",'2_かんたん入力'!H567))</f>
        <v/>
      </c>
      <c r="C567" s="13" t="str">
        <f>IF('2_かんたん入力'!I567="","",'2_かんたん入力'!I567)</f>
        <v/>
      </c>
      <c r="D567" s="11" t="str">
        <f>IF('2_かんたん入力'!J567="","",IF(OR('2_かんたん入力'!J567="個人のクレジットカード",'2_かんたん入力'!J567="個人の現金・立替"),"事業主借",'2_かんたん入力'!J567))</f>
        <v/>
      </c>
      <c r="E567" s="13" t="str">
        <f>IF('2_かんたん入力'!K567="","",'2_かんたん入力'!K567)</f>
        <v/>
      </c>
      <c r="F567" s="11" t="str">
        <f>IF('2_かんたん入力'!G567="","",'2_かんたん入力'!G567)</f>
        <v/>
      </c>
    </row>
    <row r="568" ht="18.75" customHeight="1">
      <c r="A568" s="12" t="str">
        <f>IF('2_かんたん入力'!B568="","",'2_かんたん入力'!B568)</f>
        <v/>
      </c>
      <c r="B568" s="11" t="str">
        <f>IF('2_かんたん入力'!H568="","",IF(OR('2_かんたん入力'!H568="個人のクレジットカード",'2_かんたん入力'!H568="個人の現金・立替"),"事業主借",'2_かんたん入力'!H568))</f>
        <v/>
      </c>
      <c r="C568" s="13" t="str">
        <f>IF('2_かんたん入力'!I568="","",'2_かんたん入力'!I568)</f>
        <v/>
      </c>
      <c r="D568" s="11" t="str">
        <f>IF('2_かんたん入力'!J568="","",IF(OR('2_かんたん入力'!J568="個人のクレジットカード",'2_かんたん入力'!J568="個人の現金・立替"),"事業主借",'2_かんたん入力'!J568))</f>
        <v/>
      </c>
      <c r="E568" s="13" t="str">
        <f>IF('2_かんたん入力'!K568="","",'2_かんたん入力'!K568)</f>
        <v/>
      </c>
      <c r="F568" s="11" t="str">
        <f>IF('2_かんたん入力'!G568="","",'2_かんたん入力'!G568)</f>
        <v/>
      </c>
    </row>
    <row r="569" ht="18.75" customHeight="1">
      <c r="A569" s="12" t="str">
        <f>IF('2_かんたん入力'!B569="","",'2_かんたん入力'!B569)</f>
        <v/>
      </c>
      <c r="B569" s="11" t="str">
        <f>IF('2_かんたん入力'!H569="","",IF(OR('2_かんたん入力'!H569="個人のクレジットカード",'2_かんたん入力'!H569="個人の現金・立替"),"事業主借",'2_かんたん入力'!H569))</f>
        <v/>
      </c>
      <c r="C569" s="13" t="str">
        <f>IF('2_かんたん入力'!I569="","",'2_かんたん入力'!I569)</f>
        <v/>
      </c>
      <c r="D569" s="11" t="str">
        <f>IF('2_かんたん入力'!J569="","",IF(OR('2_かんたん入力'!J569="個人のクレジットカード",'2_かんたん入力'!J569="個人の現金・立替"),"事業主借",'2_かんたん入力'!J569))</f>
        <v/>
      </c>
      <c r="E569" s="13" t="str">
        <f>IF('2_かんたん入力'!K569="","",'2_かんたん入力'!K569)</f>
        <v/>
      </c>
      <c r="F569" s="11" t="str">
        <f>IF('2_かんたん入力'!G569="","",'2_かんたん入力'!G569)</f>
        <v/>
      </c>
    </row>
    <row r="570" ht="18.75" customHeight="1">
      <c r="A570" s="12" t="str">
        <f>IF('2_かんたん入力'!B570="","",'2_かんたん入力'!B570)</f>
        <v/>
      </c>
      <c r="B570" s="11" t="str">
        <f>IF('2_かんたん入力'!H570="","",IF(OR('2_かんたん入力'!H570="個人のクレジットカード",'2_かんたん入力'!H570="個人の現金・立替"),"事業主借",'2_かんたん入力'!H570))</f>
        <v/>
      </c>
      <c r="C570" s="13" t="str">
        <f>IF('2_かんたん入力'!I570="","",'2_かんたん入力'!I570)</f>
        <v/>
      </c>
      <c r="D570" s="11" t="str">
        <f>IF('2_かんたん入力'!J570="","",IF(OR('2_かんたん入力'!J570="個人のクレジットカード",'2_かんたん入力'!J570="個人の現金・立替"),"事業主借",'2_かんたん入力'!J570))</f>
        <v/>
      </c>
      <c r="E570" s="13" t="str">
        <f>IF('2_かんたん入力'!K570="","",'2_かんたん入力'!K570)</f>
        <v/>
      </c>
      <c r="F570" s="11" t="str">
        <f>IF('2_かんたん入力'!G570="","",'2_かんたん入力'!G570)</f>
        <v/>
      </c>
    </row>
    <row r="571" ht="18.75" customHeight="1">
      <c r="A571" s="12" t="str">
        <f>IF('2_かんたん入力'!B571="","",'2_かんたん入力'!B571)</f>
        <v/>
      </c>
      <c r="B571" s="11" t="str">
        <f>IF('2_かんたん入力'!H571="","",IF(OR('2_かんたん入力'!H571="個人のクレジットカード",'2_かんたん入力'!H571="個人の現金・立替"),"事業主借",'2_かんたん入力'!H571))</f>
        <v/>
      </c>
      <c r="C571" s="13" t="str">
        <f>IF('2_かんたん入力'!I571="","",'2_かんたん入力'!I571)</f>
        <v/>
      </c>
      <c r="D571" s="11" t="str">
        <f>IF('2_かんたん入力'!J571="","",IF(OR('2_かんたん入力'!J571="個人のクレジットカード",'2_かんたん入力'!J571="個人の現金・立替"),"事業主借",'2_かんたん入力'!J571))</f>
        <v/>
      </c>
      <c r="E571" s="13" t="str">
        <f>IF('2_かんたん入力'!K571="","",'2_かんたん入力'!K571)</f>
        <v/>
      </c>
      <c r="F571" s="11" t="str">
        <f>IF('2_かんたん入力'!G571="","",'2_かんたん入力'!G571)</f>
        <v/>
      </c>
    </row>
    <row r="572" ht="18.75" customHeight="1">
      <c r="A572" s="12" t="str">
        <f>IF('2_かんたん入力'!B572="","",'2_かんたん入力'!B572)</f>
        <v/>
      </c>
      <c r="B572" s="11" t="str">
        <f>IF('2_かんたん入力'!H572="","",IF(OR('2_かんたん入力'!H572="個人のクレジットカード",'2_かんたん入力'!H572="個人の現金・立替"),"事業主借",'2_かんたん入力'!H572))</f>
        <v/>
      </c>
      <c r="C572" s="13" t="str">
        <f>IF('2_かんたん入力'!I572="","",'2_かんたん入力'!I572)</f>
        <v/>
      </c>
      <c r="D572" s="11" t="str">
        <f>IF('2_かんたん入力'!J572="","",IF(OR('2_かんたん入力'!J572="個人のクレジットカード",'2_かんたん入力'!J572="個人の現金・立替"),"事業主借",'2_かんたん入力'!J572))</f>
        <v/>
      </c>
      <c r="E572" s="13" t="str">
        <f>IF('2_かんたん入力'!K572="","",'2_かんたん入力'!K572)</f>
        <v/>
      </c>
      <c r="F572" s="11" t="str">
        <f>IF('2_かんたん入力'!G572="","",'2_かんたん入力'!G572)</f>
        <v/>
      </c>
    </row>
    <row r="573" ht="18.75" customHeight="1">
      <c r="A573" s="12" t="str">
        <f>IF('2_かんたん入力'!B573="","",'2_かんたん入力'!B573)</f>
        <v/>
      </c>
      <c r="B573" s="11" t="str">
        <f>IF('2_かんたん入力'!H573="","",IF(OR('2_かんたん入力'!H573="個人のクレジットカード",'2_かんたん入力'!H573="個人の現金・立替"),"事業主借",'2_かんたん入力'!H573))</f>
        <v/>
      </c>
      <c r="C573" s="13" t="str">
        <f>IF('2_かんたん入力'!I573="","",'2_かんたん入力'!I573)</f>
        <v/>
      </c>
      <c r="D573" s="11" t="str">
        <f>IF('2_かんたん入力'!J573="","",IF(OR('2_かんたん入力'!J573="個人のクレジットカード",'2_かんたん入力'!J573="個人の現金・立替"),"事業主借",'2_かんたん入力'!J573))</f>
        <v/>
      </c>
      <c r="E573" s="13" t="str">
        <f>IF('2_かんたん入力'!K573="","",'2_かんたん入力'!K573)</f>
        <v/>
      </c>
      <c r="F573" s="11" t="str">
        <f>IF('2_かんたん入力'!G573="","",'2_かんたん入力'!G573)</f>
        <v/>
      </c>
    </row>
    <row r="574" ht="18.75" customHeight="1">
      <c r="A574" s="12" t="str">
        <f>IF('2_かんたん入力'!B574="","",'2_かんたん入力'!B574)</f>
        <v/>
      </c>
      <c r="B574" s="11" t="str">
        <f>IF('2_かんたん入力'!H574="","",IF(OR('2_かんたん入力'!H574="個人のクレジットカード",'2_かんたん入力'!H574="個人の現金・立替"),"事業主借",'2_かんたん入力'!H574))</f>
        <v/>
      </c>
      <c r="C574" s="13" t="str">
        <f>IF('2_かんたん入力'!I574="","",'2_かんたん入力'!I574)</f>
        <v/>
      </c>
      <c r="D574" s="11" t="str">
        <f>IF('2_かんたん入力'!J574="","",IF(OR('2_かんたん入力'!J574="個人のクレジットカード",'2_かんたん入力'!J574="個人の現金・立替"),"事業主借",'2_かんたん入力'!J574))</f>
        <v/>
      </c>
      <c r="E574" s="13" t="str">
        <f>IF('2_かんたん入力'!K574="","",'2_かんたん入力'!K574)</f>
        <v/>
      </c>
      <c r="F574" s="11" t="str">
        <f>IF('2_かんたん入力'!G574="","",'2_かんたん入力'!G574)</f>
        <v/>
      </c>
    </row>
    <row r="575" ht="18.75" customHeight="1">
      <c r="A575" s="12" t="str">
        <f>IF('2_かんたん入力'!B575="","",'2_かんたん入力'!B575)</f>
        <v/>
      </c>
      <c r="B575" s="11" t="str">
        <f>IF('2_かんたん入力'!H575="","",IF(OR('2_かんたん入力'!H575="個人のクレジットカード",'2_かんたん入力'!H575="個人の現金・立替"),"事業主借",'2_かんたん入力'!H575))</f>
        <v/>
      </c>
      <c r="C575" s="13" t="str">
        <f>IF('2_かんたん入力'!I575="","",'2_かんたん入力'!I575)</f>
        <v/>
      </c>
      <c r="D575" s="11" t="str">
        <f>IF('2_かんたん入力'!J575="","",IF(OR('2_かんたん入力'!J575="個人のクレジットカード",'2_かんたん入力'!J575="個人の現金・立替"),"事業主借",'2_かんたん入力'!J575))</f>
        <v/>
      </c>
      <c r="E575" s="13" t="str">
        <f>IF('2_かんたん入力'!K575="","",'2_かんたん入力'!K575)</f>
        <v/>
      </c>
      <c r="F575" s="11" t="str">
        <f>IF('2_かんたん入力'!G575="","",'2_かんたん入力'!G575)</f>
        <v/>
      </c>
    </row>
    <row r="576" ht="18.75" customHeight="1">
      <c r="A576" s="12" t="str">
        <f>IF('2_かんたん入力'!B576="","",'2_かんたん入力'!B576)</f>
        <v/>
      </c>
      <c r="B576" s="11" t="str">
        <f>IF('2_かんたん入力'!H576="","",IF(OR('2_かんたん入力'!H576="個人のクレジットカード",'2_かんたん入力'!H576="個人の現金・立替"),"事業主借",'2_かんたん入力'!H576))</f>
        <v/>
      </c>
      <c r="C576" s="13" t="str">
        <f>IF('2_かんたん入力'!I576="","",'2_かんたん入力'!I576)</f>
        <v/>
      </c>
      <c r="D576" s="11" t="str">
        <f>IF('2_かんたん入力'!J576="","",IF(OR('2_かんたん入力'!J576="個人のクレジットカード",'2_かんたん入力'!J576="個人の現金・立替"),"事業主借",'2_かんたん入力'!J576))</f>
        <v/>
      </c>
      <c r="E576" s="13" t="str">
        <f>IF('2_かんたん入力'!K576="","",'2_かんたん入力'!K576)</f>
        <v/>
      </c>
      <c r="F576" s="11" t="str">
        <f>IF('2_かんたん入力'!G576="","",'2_かんたん入力'!G576)</f>
        <v/>
      </c>
    </row>
    <row r="577" ht="18.75" customHeight="1">
      <c r="A577" s="12" t="str">
        <f>IF('2_かんたん入力'!B577="","",'2_かんたん入力'!B577)</f>
        <v/>
      </c>
      <c r="B577" s="11" t="str">
        <f>IF('2_かんたん入力'!H577="","",IF(OR('2_かんたん入力'!H577="個人のクレジットカード",'2_かんたん入力'!H577="個人の現金・立替"),"事業主借",'2_かんたん入力'!H577))</f>
        <v/>
      </c>
      <c r="C577" s="13" t="str">
        <f>IF('2_かんたん入力'!I577="","",'2_かんたん入力'!I577)</f>
        <v/>
      </c>
      <c r="D577" s="11" t="str">
        <f>IF('2_かんたん入力'!J577="","",IF(OR('2_かんたん入力'!J577="個人のクレジットカード",'2_かんたん入力'!J577="個人の現金・立替"),"事業主借",'2_かんたん入力'!J577))</f>
        <v/>
      </c>
      <c r="E577" s="13" t="str">
        <f>IF('2_かんたん入力'!K577="","",'2_かんたん入力'!K577)</f>
        <v/>
      </c>
      <c r="F577" s="11" t="str">
        <f>IF('2_かんたん入力'!G577="","",'2_かんたん入力'!G577)</f>
        <v/>
      </c>
    </row>
    <row r="578" ht="18.75" customHeight="1">
      <c r="A578" s="12" t="str">
        <f>IF('2_かんたん入力'!B578="","",'2_かんたん入力'!B578)</f>
        <v/>
      </c>
      <c r="B578" s="11" t="str">
        <f>IF('2_かんたん入力'!H578="","",IF(OR('2_かんたん入力'!H578="個人のクレジットカード",'2_かんたん入力'!H578="個人の現金・立替"),"事業主借",'2_かんたん入力'!H578))</f>
        <v/>
      </c>
      <c r="C578" s="13" t="str">
        <f>IF('2_かんたん入力'!I578="","",'2_かんたん入力'!I578)</f>
        <v/>
      </c>
      <c r="D578" s="11" t="str">
        <f>IF('2_かんたん入力'!J578="","",IF(OR('2_かんたん入力'!J578="個人のクレジットカード",'2_かんたん入力'!J578="個人の現金・立替"),"事業主借",'2_かんたん入力'!J578))</f>
        <v/>
      </c>
      <c r="E578" s="13" t="str">
        <f>IF('2_かんたん入力'!K578="","",'2_かんたん入力'!K578)</f>
        <v/>
      </c>
      <c r="F578" s="11" t="str">
        <f>IF('2_かんたん入力'!G578="","",'2_かんたん入力'!G578)</f>
        <v/>
      </c>
    </row>
    <row r="579" ht="18.75" customHeight="1">
      <c r="A579" s="12" t="str">
        <f>IF('2_かんたん入力'!B579="","",'2_かんたん入力'!B579)</f>
        <v/>
      </c>
      <c r="B579" s="11" t="str">
        <f>IF('2_かんたん入力'!H579="","",IF(OR('2_かんたん入力'!H579="個人のクレジットカード",'2_かんたん入力'!H579="個人の現金・立替"),"事業主借",'2_かんたん入力'!H579))</f>
        <v/>
      </c>
      <c r="C579" s="13" t="str">
        <f>IF('2_かんたん入力'!I579="","",'2_かんたん入力'!I579)</f>
        <v/>
      </c>
      <c r="D579" s="11" t="str">
        <f>IF('2_かんたん入力'!J579="","",IF(OR('2_かんたん入力'!J579="個人のクレジットカード",'2_かんたん入力'!J579="個人の現金・立替"),"事業主借",'2_かんたん入力'!J579))</f>
        <v/>
      </c>
      <c r="E579" s="13" t="str">
        <f>IF('2_かんたん入力'!K579="","",'2_かんたん入力'!K579)</f>
        <v/>
      </c>
      <c r="F579" s="11" t="str">
        <f>IF('2_かんたん入力'!G579="","",'2_かんたん入力'!G579)</f>
        <v/>
      </c>
    </row>
    <row r="580" ht="18.75" customHeight="1">
      <c r="A580" s="12" t="str">
        <f>IF('2_かんたん入力'!B580="","",'2_かんたん入力'!B580)</f>
        <v/>
      </c>
      <c r="B580" s="11" t="str">
        <f>IF('2_かんたん入力'!H580="","",IF(OR('2_かんたん入力'!H580="個人のクレジットカード",'2_かんたん入力'!H580="個人の現金・立替"),"事業主借",'2_かんたん入力'!H580))</f>
        <v/>
      </c>
      <c r="C580" s="13" t="str">
        <f>IF('2_かんたん入力'!I580="","",'2_かんたん入力'!I580)</f>
        <v/>
      </c>
      <c r="D580" s="11" t="str">
        <f>IF('2_かんたん入力'!J580="","",IF(OR('2_かんたん入力'!J580="個人のクレジットカード",'2_かんたん入力'!J580="個人の現金・立替"),"事業主借",'2_かんたん入力'!J580))</f>
        <v/>
      </c>
      <c r="E580" s="13" t="str">
        <f>IF('2_かんたん入力'!K580="","",'2_かんたん入力'!K580)</f>
        <v/>
      </c>
      <c r="F580" s="11" t="str">
        <f>IF('2_かんたん入力'!G580="","",'2_かんたん入力'!G580)</f>
        <v/>
      </c>
    </row>
    <row r="581" ht="18.75" customHeight="1">
      <c r="A581" s="12" t="str">
        <f>IF('2_かんたん入力'!B581="","",'2_かんたん入力'!B581)</f>
        <v/>
      </c>
      <c r="B581" s="11" t="str">
        <f>IF('2_かんたん入力'!H581="","",IF(OR('2_かんたん入力'!H581="個人のクレジットカード",'2_かんたん入力'!H581="個人の現金・立替"),"事業主借",'2_かんたん入力'!H581))</f>
        <v/>
      </c>
      <c r="C581" s="13" t="str">
        <f>IF('2_かんたん入力'!I581="","",'2_かんたん入力'!I581)</f>
        <v/>
      </c>
      <c r="D581" s="11" t="str">
        <f>IF('2_かんたん入力'!J581="","",IF(OR('2_かんたん入力'!J581="個人のクレジットカード",'2_かんたん入力'!J581="個人の現金・立替"),"事業主借",'2_かんたん入力'!J581))</f>
        <v/>
      </c>
      <c r="E581" s="13" t="str">
        <f>IF('2_かんたん入力'!K581="","",'2_かんたん入力'!K581)</f>
        <v/>
      </c>
      <c r="F581" s="11" t="str">
        <f>IF('2_かんたん入力'!G581="","",'2_かんたん入力'!G581)</f>
        <v/>
      </c>
    </row>
    <row r="582" ht="18.75" customHeight="1">
      <c r="A582" s="12" t="str">
        <f>IF('2_かんたん入力'!B582="","",'2_かんたん入力'!B582)</f>
        <v/>
      </c>
      <c r="B582" s="11" t="str">
        <f>IF('2_かんたん入力'!H582="","",IF(OR('2_かんたん入力'!H582="個人のクレジットカード",'2_かんたん入力'!H582="個人の現金・立替"),"事業主借",'2_かんたん入力'!H582))</f>
        <v/>
      </c>
      <c r="C582" s="13" t="str">
        <f>IF('2_かんたん入力'!I582="","",'2_かんたん入力'!I582)</f>
        <v/>
      </c>
      <c r="D582" s="11" t="str">
        <f>IF('2_かんたん入力'!J582="","",IF(OR('2_かんたん入力'!J582="個人のクレジットカード",'2_かんたん入力'!J582="個人の現金・立替"),"事業主借",'2_かんたん入力'!J582))</f>
        <v/>
      </c>
      <c r="E582" s="13" t="str">
        <f>IF('2_かんたん入力'!K582="","",'2_かんたん入力'!K582)</f>
        <v/>
      </c>
      <c r="F582" s="11" t="str">
        <f>IF('2_かんたん入力'!G582="","",'2_かんたん入力'!G582)</f>
        <v/>
      </c>
    </row>
    <row r="583" ht="18.75" customHeight="1">
      <c r="A583" s="12" t="str">
        <f>IF('2_かんたん入力'!B583="","",'2_かんたん入力'!B583)</f>
        <v/>
      </c>
      <c r="B583" s="11" t="str">
        <f>IF('2_かんたん入力'!H583="","",IF(OR('2_かんたん入力'!H583="個人のクレジットカード",'2_かんたん入力'!H583="個人の現金・立替"),"事業主借",'2_かんたん入力'!H583))</f>
        <v/>
      </c>
      <c r="C583" s="13" t="str">
        <f>IF('2_かんたん入力'!I583="","",'2_かんたん入力'!I583)</f>
        <v/>
      </c>
      <c r="D583" s="11" t="str">
        <f>IF('2_かんたん入力'!J583="","",IF(OR('2_かんたん入力'!J583="個人のクレジットカード",'2_かんたん入力'!J583="個人の現金・立替"),"事業主借",'2_かんたん入力'!J583))</f>
        <v/>
      </c>
      <c r="E583" s="13" t="str">
        <f>IF('2_かんたん入力'!K583="","",'2_かんたん入力'!K583)</f>
        <v/>
      </c>
      <c r="F583" s="11" t="str">
        <f>IF('2_かんたん入力'!G583="","",'2_かんたん入力'!G583)</f>
        <v/>
      </c>
    </row>
    <row r="584" ht="18.75" customHeight="1">
      <c r="A584" s="12" t="str">
        <f>IF('2_かんたん入力'!B584="","",'2_かんたん入力'!B584)</f>
        <v/>
      </c>
      <c r="B584" s="11" t="str">
        <f>IF('2_かんたん入力'!H584="","",IF(OR('2_かんたん入力'!H584="個人のクレジットカード",'2_かんたん入力'!H584="個人の現金・立替"),"事業主借",'2_かんたん入力'!H584))</f>
        <v/>
      </c>
      <c r="C584" s="13" t="str">
        <f>IF('2_かんたん入力'!I584="","",'2_かんたん入力'!I584)</f>
        <v/>
      </c>
      <c r="D584" s="11" t="str">
        <f>IF('2_かんたん入力'!J584="","",IF(OR('2_かんたん入力'!J584="個人のクレジットカード",'2_かんたん入力'!J584="個人の現金・立替"),"事業主借",'2_かんたん入力'!J584))</f>
        <v/>
      </c>
      <c r="E584" s="13" t="str">
        <f>IF('2_かんたん入力'!K584="","",'2_かんたん入力'!K584)</f>
        <v/>
      </c>
      <c r="F584" s="11" t="str">
        <f>IF('2_かんたん入力'!G584="","",'2_かんたん入力'!G584)</f>
        <v/>
      </c>
    </row>
    <row r="585" ht="18.75" customHeight="1">
      <c r="A585" s="12" t="str">
        <f>IF('2_かんたん入力'!B585="","",'2_かんたん入力'!B585)</f>
        <v/>
      </c>
      <c r="B585" s="11" t="str">
        <f>IF('2_かんたん入力'!H585="","",IF(OR('2_かんたん入力'!H585="個人のクレジットカード",'2_かんたん入力'!H585="個人の現金・立替"),"事業主借",'2_かんたん入力'!H585))</f>
        <v/>
      </c>
      <c r="C585" s="13" t="str">
        <f>IF('2_かんたん入力'!I585="","",'2_かんたん入力'!I585)</f>
        <v/>
      </c>
      <c r="D585" s="11" t="str">
        <f>IF('2_かんたん入力'!J585="","",IF(OR('2_かんたん入力'!J585="個人のクレジットカード",'2_かんたん入力'!J585="個人の現金・立替"),"事業主借",'2_かんたん入力'!J585))</f>
        <v/>
      </c>
      <c r="E585" s="13" t="str">
        <f>IF('2_かんたん入力'!K585="","",'2_かんたん入力'!K585)</f>
        <v/>
      </c>
      <c r="F585" s="11" t="str">
        <f>IF('2_かんたん入力'!G585="","",'2_かんたん入力'!G585)</f>
        <v/>
      </c>
    </row>
    <row r="586" ht="18.75" customHeight="1">
      <c r="A586" s="12" t="str">
        <f>IF('2_かんたん入力'!B586="","",'2_かんたん入力'!B586)</f>
        <v/>
      </c>
      <c r="B586" s="11" t="str">
        <f>IF('2_かんたん入力'!H586="","",IF(OR('2_かんたん入力'!H586="個人のクレジットカード",'2_かんたん入力'!H586="個人の現金・立替"),"事業主借",'2_かんたん入力'!H586))</f>
        <v/>
      </c>
      <c r="C586" s="13" t="str">
        <f>IF('2_かんたん入力'!I586="","",'2_かんたん入力'!I586)</f>
        <v/>
      </c>
      <c r="D586" s="11" t="str">
        <f>IF('2_かんたん入力'!J586="","",IF(OR('2_かんたん入力'!J586="個人のクレジットカード",'2_かんたん入力'!J586="個人の現金・立替"),"事業主借",'2_かんたん入力'!J586))</f>
        <v/>
      </c>
      <c r="E586" s="13" t="str">
        <f>IF('2_かんたん入力'!K586="","",'2_かんたん入力'!K586)</f>
        <v/>
      </c>
      <c r="F586" s="11" t="str">
        <f>IF('2_かんたん入力'!G586="","",'2_かんたん入力'!G586)</f>
        <v/>
      </c>
    </row>
    <row r="587" ht="18.75" customHeight="1">
      <c r="A587" s="12" t="str">
        <f>IF('2_かんたん入力'!B587="","",'2_かんたん入力'!B587)</f>
        <v/>
      </c>
      <c r="B587" s="11" t="str">
        <f>IF('2_かんたん入力'!H587="","",IF(OR('2_かんたん入力'!H587="個人のクレジットカード",'2_かんたん入力'!H587="個人の現金・立替"),"事業主借",'2_かんたん入力'!H587))</f>
        <v/>
      </c>
      <c r="C587" s="13" t="str">
        <f>IF('2_かんたん入力'!I587="","",'2_かんたん入力'!I587)</f>
        <v/>
      </c>
      <c r="D587" s="11" t="str">
        <f>IF('2_かんたん入力'!J587="","",IF(OR('2_かんたん入力'!J587="個人のクレジットカード",'2_かんたん入力'!J587="個人の現金・立替"),"事業主借",'2_かんたん入力'!J587))</f>
        <v/>
      </c>
      <c r="E587" s="13" t="str">
        <f>IF('2_かんたん入力'!K587="","",'2_かんたん入力'!K587)</f>
        <v/>
      </c>
      <c r="F587" s="11" t="str">
        <f>IF('2_かんたん入力'!G587="","",'2_かんたん入力'!G587)</f>
        <v/>
      </c>
    </row>
    <row r="588" ht="18.75" customHeight="1">
      <c r="A588" s="12" t="str">
        <f>IF('2_かんたん入力'!B588="","",'2_かんたん入力'!B588)</f>
        <v/>
      </c>
      <c r="B588" s="11" t="str">
        <f>IF('2_かんたん入力'!H588="","",IF(OR('2_かんたん入力'!H588="個人のクレジットカード",'2_かんたん入力'!H588="個人の現金・立替"),"事業主借",'2_かんたん入力'!H588))</f>
        <v/>
      </c>
      <c r="C588" s="13" t="str">
        <f>IF('2_かんたん入力'!I588="","",'2_かんたん入力'!I588)</f>
        <v/>
      </c>
      <c r="D588" s="11" t="str">
        <f>IF('2_かんたん入力'!J588="","",IF(OR('2_かんたん入力'!J588="個人のクレジットカード",'2_かんたん入力'!J588="個人の現金・立替"),"事業主借",'2_かんたん入力'!J588))</f>
        <v/>
      </c>
      <c r="E588" s="13" t="str">
        <f>IF('2_かんたん入力'!K588="","",'2_かんたん入力'!K588)</f>
        <v/>
      </c>
      <c r="F588" s="11" t="str">
        <f>IF('2_かんたん入力'!G588="","",'2_かんたん入力'!G588)</f>
        <v/>
      </c>
    </row>
    <row r="589" ht="18.75" customHeight="1">
      <c r="A589" s="12" t="str">
        <f>IF('2_かんたん入力'!B589="","",'2_かんたん入力'!B589)</f>
        <v/>
      </c>
      <c r="B589" s="11" t="str">
        <f>IF('2_かんたん入力'!H589="","",IF(OR('2_かんたん入力'!H589="個人のクレジットカード",'2_かんたん入力'!H589="個人の現金・立替"),"事業主借",'2_かんたん入力'!H589))</f>
        <v/>
      </c>
      <c r="C589" s="13" t="str">
        <f>IF('2_かんたん入力'!I589="","",'2_かんたん入力'!I589)</f>
        <v/>
      </c>
      <c r="D589" s="11" t="str">
        <f>IF('2_かんたん入力'!J589="","",IF(OR('2_かんたん入力'!J589="個人のクレジットカード",'2_かんたん入力'!J589="個人の現金・立替"),"事業主借",'2_かんたん入力'!J589))</f>
        <v/>
      </c>
      <c r="E589" s="13" t="str">
        <f>IF('2_かんたん入力'!K589="","",'2_かんたん入力'!K589)</f>
        <v/>
      </c>
      <c r="F589" s="11" t="str">
        <f>IF('2_かんたん入力'!G589="","",'2_かんたん入力'!G589)</f>
        <v/>
      </c>
    </row>
    <row r="590" ht="18.75" customHeight="1">
      <c r="A590" s="12" t="str">
        <f>IF('2_かんたん入力'!B590="","",'2_かんたん入力'!B590)</f>
        <v/>
      </c>
      <c r="B590" s="11" t="str">
        <f>IF('2_かんたん入力'!H590="","",IF(OR('2_かんたん入力'!H590="個人のクレジットカード",'2_かんたん入力'!H590="個人の現金・立替"),"事業主借",'2_かんたん入力'!H590))</f>
        <v/>
      </c>
      <c r="C590" s="13" t="str">
        <f>IF('2_かんたん入力'!I590="","",'2_かんたん入力'!I590)</f>
        <v/>
      </c>
      <c r="D590" s="11" t="str">
        <f>IF('2_かんたん入力'!J590="","",IF(OR('2_かんたん入力'!J590="個人のクレジットカード",'2_かんたん入力'!J590="個人の現金・立替"),"事業主借",'2_かんたん入力'!J590))</f>
        <v/>
      </c>
      <c r="E590" s="13" t="str">
        <f>IF('2_かんたん入力'!K590="","",'2_かんたん入力'!K590)</f>
        <v/>
      </c>
      <c r="F590" s="11" t="str">
        <f>IF('2_かんたん入力'!G590="","",'2_かんたん入力'!G590)</f>
        <v/>
      </c>
    </row>
    <row r="591" ht="18.75" customHeight="1">
      <c r="A591" s="12" t="str">
        <f>IF('2_かんたん入力'!B591="","",'2_かんたん入力'!B591)</f>
        <v/>
      </c>
      <c r="B591" s="11" t="str">
        <f>IF('2_かんたん入力'!H591="","",IF(OR('2_かんたん入力'!H591="個人のクレジットカード",'2_かんたん入力'!H591="個人の現金・立替"),"事業主借",'2_かんたん入力'!H591))</f>
        <v/>
      </c>
      <c r="C591" s="13" t="str">
        <f>IF('2_かんたん入力'!I591="","",'2_かんたん入力'!I591)</f>
        <v/>
      </c>
      <c r="D591" s="11" t="str">
        <f>IF('2_かんたん入力'!J591="","",IF(OR('2_かんたん入力'!J591="個人のクレジットカード",'2_かんたん入力'!J591="個人の現金・立替"),"事業主借",'2_かんたん入力'!J591))</f>
        <v/>
      </c>
      <c r="E591" s="13" t="str">
        <f>IF('2_かんたん入力'!K591="","",'2_かんたん入力'!K591)</f>
        <v/>
      </c>
      <c r="F591" s="11" t="str">
        <f>IF('2_かんたん入力'!G591="","",'2_かんたん入力'!G591)</f>
        <v/>
      </c>
    </row>
    <row r="592" ht="18.75" customHeight="1">
      <c r="A592" s="12" t="str">
        <f>IF('2_かんたん入力'!B592="","",'2_かんたん入力'!B592)</f>
        <v/>
      </c>
      <c r="B592" s="11" t="str">
        <f>IF('2_かんたん入力'!H592="","",IF(OR('2_かんたん入力'!H592="個人のクレジットカード",'2_かんたん入力'!H592="個人の現金・立替"),"事業主借",'2_かんたん入力'!H592))</f>
        <v/>
      </c>
      <c r="C592" s="13" t="str">
        <f>IF('2_かんたん入力'!I592="","",'2_かんたん入力'!I592)</f>
        <v/>
      </c>
      <c r="D592" s="11" t="str">
        <f>IF('2_かんたん入力'!J592="","",IF(OR('2_かんたん入力'!J592="個人のクレジットカード",'2_かんたん入力'!J592="個人の現金・立替"),"事業主借",'2_かんたん入力'!J592))</f>
        <v/>
      </c>
      <c r="E592" s="13" t="str">
        <f>IF('2_かんたん入力'!K592="","",'2_かんたん入力'!K592)</f>
        <v/>
      </c>
      <c r="F592" s="11" t="str">
        <f>IF('2_かんたん入力'!G592="","",'2_かんたん入力'!G592)</f>
        <v/>
      </c>
    </row>
    <row r="593" ht="18.75" customHeight="1">
      <c r="A593" s="12" t="str">
        <f>IF('2_かんたん入力'!B593="","",'2_かんたん入力'!B593)</f>
        <v/>
      </c>
      <c r="B593" s="11" t="str">
        <f>IF('2_かんたん入力'!H593="","",IF(OR('2_かんたん入力'!H593="個人のクレジットカード",'2_かんたん入力'!H593="個人の現金・立替"),"事業主借",'2_かんたん入力'!H593))</f>
        <v/>
      </c>
      <c r="C593" s="13" t="str">
        <f>IF('2_かんたん入力'!I593="","",'2_かんたん入力'!I593)</f>
        <v/>
      </c>
      <c r="D593" s="11" t="str">
        <f>IF('2_かんたん入力'!J593="","",IF(OR('2_かんたん入力'!J593="個人のクレジットカード",'2_かんたん入力'!J593="個人の現金・立替"),"事業主借",'2_かんたん入力'!J593))</f>
        <v/>
      </c>
      <c r="E593" s="13" t="str">
        <f>IF('2_かんたん入力'!K593="","",'2_かんたん入力'!K593)</f>
        <v/>
      </c>
      <c r="F593" s="11" t="str">
        <f>IF('2_かんたん入力'!G593="","",'2_かんたん入力'!G593)</f>
        <v/>
      </c>
    </row>
    <row r="594" ht="18.75" customHeight="1">
      <c r="A594" s="12" t="str">
        <f>IF('2_かんたん入力'!B594="","",'2_かんたん入力'!B594)</f>
        <v/>
      </c>
      <c r="B594" s="11" t="str">
        <f>IF('2_かんたん入力'!H594="","",IF(OR('2_かんたん入力'!H594="個人のクレジットカード",'2_かんたん入力'!H594="個人の現金・立替"),"事業主借",'2_かんたん入力'!H594))</f>
        <v/>
      </c>
      <c r="C594" s="13" t="str">
        <f>IF('2_かんたん入力'!I594="","",'2_かんたん入力'!I594)</f>
        <v/>
      </c>
      <c r="D594" s="11" t="str">
        <f>IF('2_かんたん入力'!J594="","",IF(OR('2_かんたん入力'!J594="個人のクレジットカード",'2_かんたん入力'!J594="個人の現金・立替"),"事業主借",'2_かんたん入力'!J594))</f>
        <v/>
      </c>
      <c r="E594" s="13" t="str">
        <f>IF('2_かんたん入力'!K594="","",'2_かんたん入力'!K594)</f>
        <v/>
      </c>
      <c r="F594" s="11" t="str">
        <f>IF('2_かんたん入力'!G594="","",'2_かんたん入力'!G594)</f>
        <v/>
      </c>
    </row>
    <row r="595" ht="18.75" customHeight="1">
      <c r="A595" s="12" t="str">
        <f>IF('2_かんたん入力'!B595="","",'2_かんたん入力'!B595)</f>
        <v/>
      </c>
      <c r="B595" s="11" t="str">
        <f>IF('2_かんたん入力'!H595="","",IF(OR('2_かんたん入力'!H595="個人のクレジットカード",'2_かんたん入力'!H595="個人の現金・立替"),"事業主借",'2_かんたん入力'!H595))</f>
        <v/>
      </c>
      <c r="C595" s="13" t="str">
        <f>IF('2_かんたん入力'!I595="","",'2_かんたん入力'!I595)</f>
        <v/>
      </c>
      <c r="D595" s="11" t="str">
        <f>IF('2_かんたん入力'!J595="","",IF(OR('2_かんたん入力'!J595="個人のクレジットカード",'2_かんたん入力'!J595="個人の現金・立替"),"事業主借",'2_かんたん入力'!J595))</f>
        <v/>
      </c>
      <c r="E595" s="13" t="str">
        <f>IF('2_かんたん入力'!K595="","",'2_かんたん入力'!K595)</f>
        <v/>
      </c>
      <c r="F595" s="11" t="str">
        <f>IF('2_かんたん入力'!G595="","",'2_かんたん入力'!G595)</f>
        <v/>
      </c>
    </row>
    <row r="596" ht="18.75" customHeight="1">
      <c r="A596" s="12" t="str">
        <f>IF('2_かんたん入力'!B596="","",'2_かんたん入力'!B596)</f>
        <v/>
      </c>
      <c r="B596" s="11" t="str">
        <f>IF('2_かんたん入力'!H596="","",IF(OR('2_かんたん入力'!H596="個人のクレジットカード",'2_かんたん入力'!H596="個人の現金・立替"),"事業主借",'2_かんたん入力'!H596))</f>
        <v/>
      </c>
      <c r="C596" s="13" t="str">
        <f>IF('2_かんたん入力'!I596="","",'2_かんたん入力'!I596)</f>
        <v/>
      </c>
      <c r="D596" s="11" t="str">
        <f>IF('2_かんたん入力'!J596="","",IF(OR('2_かんたん入力'!J596="個人のクレジットカード",'2_かんたん入力'!J596="個人の現金・立替"),"事業主借",'2_かんたん入力'!J596))</f>
        <v/>
      </c>
      <c r="E596" s="13" t="str">
        <f>IF('2_かんたん入力'!K596="","",'2_かんたん入力'!K596)</f>
        <v/>
      </c>
      <c r="F596" s="11" t="str">
        <f>IF('2_かんたん入力'!G596="","",'2_かんたん入力'!G596)</f>
        <v/>
      </c>
    </row>
    <row r="597" ht="18.75" customHeight="1">
      <c r="A597" s="12" t="str">
        <f>IF('2_かんたん入力'!B597="","",'2_かんたん入力'!B597)</f>
        <v/>
      </c>
      <c r="B597" s="11" t="str">
        <f>IF('2_かんたん入力'!H597="","",IF(OR('2_かんたん入力'!H597="個人のクレジットカード",'2_かんたん入力'!H597="個人の現金・立替"),"事業主借",'2_かんたん入力'!H597))</f>
        <v/>
      </c>
      <c r="C597" s="13" t="str">
        <f>IF('2_かんたん入力'!I597="","",'2_かんたん入力'!I597)</f>
        <v/>
      </c>
      <c r="D597" s="11" t="str">
        <f>IF('2_かんたん入力'!J597="","",IF(OR('2_かんたん入力'!J597="個人のクレジットカード",'2_かんたん入力'!J597="個人の現金・立替"),"事業主借",'2_かんたん入力'!J597))</f>
        <v/>
      </c>
      <c r="E597" s="13" t="str">
        <f>IF('2_かんたん入力'!K597="","",'2_かんたん入力'!K597)</f>
        <v/>
      </c>
      <c r="F597" s="11" t="str">
        <f>IF('2_かんたん入力'!G597="","",'2_かんたん入力'!G597)</f>
        <v/>
      </c>
    </row>
    <row r="598" ht="18.75" customHeight="1">
      <c r="A598" s="12" t="str">
        <f>IF('2_かんたん入力'!B598="","",'2_かんたん入力'!B598)</f>
        <v/>
      </c>
      <c r="B598" s="11" t="str">
        <f>IF('2_かんたん入力'!H598="","",IF(OR('2_かんたん入力'!H598="個人のクレジットカード",'2_かんたん入力'!H598="個人の現金・立替"),"事業主借",'2_かんたん入力'!H598))</f>
        <v/>
      </c>
      <c r="C598" s="13" t="str">
        <f>IF('2_かんたん入力'!I598="","",'2_かんたん入力'!I598)</f>
        <v/>
      </c>
      <c r="D598" s="11" t="str">
        <f>IF('2_かんたん入力'!J598="","",IF(OR('2_かんたん入力'!J598="個人のクレジットカード",'2_かんたん入力'!J598="個人の現金・立替"),"事業主借",'2_かんたん入力'!J598))</f>
        <v/>
      </c>
      <c r="E598" s="13" t="str">
        <f>IF('2_かんたん入力'!K598="","",'2_かんたん入力'!K598)</f>
        <v/>
      </c>
      <c r="F598" s="11" t="str">
        <f>IF('2_かんたん入力'!G598="","",'2_かんたん入力'!G598)</f>
        <v/>
      </c>
    </row>
    <row r="599" ht="18.75" customHeight="1">
      <c r="A599" s="12" t="str">
        <f>IF('2_かんたん入力'!B599="","",'2_かんたん入力'!B599)</f>
        <v/>
      </c>
      <c r="B599" s="11" t="str">
        <f>IF('2_かんたん入力'!H599="","",IF(OR('2_かんたん入力'!H599="個人のクレジットカード",'2_かんたん入力'!H599="個人の現金・立替"),"事業主借",'2_かんたん入力'!H599))</f>
        <v/>
      </c>
      <c r="C599" s="13" t="str">
        <f>IF('2_かんたん入力'!I599="","",'2_かんたん入力'!I599)</f>
        <v/>
      </c>
      <c r="D599" s="11" t="str">
        <f>IF('2_かんたん入力'!J599="","",IF(OR('2_かんたん入力'!J599="個人のクレジットカード",'2_かんたん入力'!J599="個人の現金・立替"),"事業主借",'2_かんたん入力'!J599))</f>
        <v/>
      </c>
      <c r="E599" s="13" t="str">
        <f>IF('2_かんたん入力'!K599="","",'2_かんたん入力'!K599)</f>
        <v/>
      </c>
      <c r="F599" s="11" t="str">
        <f>IF('2_かんたん入力'!G599="","",'2_かんたん入力'!G599)</f>
        <v/>
      </c>
    </row>
    <row r="600" ht="18.75" customHeight="1">
      <c r="A600" s="12" t="str">
        <f>IF('2_かんたん入力'!B600="","",'2_かんたん入力'!B600)</f>
        <v/>
      </c>
      <c r="B600" s="11" t="str">
        <f>IF('2_かんたん入力'!H600="","",IF(OR('2_かんたん入力'!H600="個人のクレジットカード",'2_かんたん入力'!H600="個人の現金・立替"),"事業主借",'2_かんたん入力'!H600))</f>
        <v/>
      </c>
      <c r="C600" s="13" t="str">
        <f>IF('2_かんたん入力'!I600="","",'2_かんたん入力'!I600)</f>
        <v/>
      </c>
      <c r="D600" s="11" t="str">
        <f>IF('2_かんたん入力'!J600="","",IF(OR('2_かんたん入力'!J600="個人のクレジットカード",'2_かんたん入力'!J600="個人の現金・立替"),"事業主借",'2_かんたん入力'!J600))</f>
        <v/>
      </c>
      <c r="E600" s="13" t="str">
        <f>IF('2_かんたん入力'!K600="","",'2_かんたん入力'!K600)</f>
        <v/>
      </c>
      <c r="F600" s="11" t="str">
        <f>IF('2_かんたん入力'!G600="","",'2_かんたん入力'!G600)</f>
        <v/>
      </c>
    </row>
    <row r="601" ht="18.75" customHeight="1">
      <c r="A601" s="12" t="str">
        <f>IF('2_かんたん入力'!B601="","",'2_かんたん入力'!B601)</f>
        <v/>
      </c>
      <c r="B601" s="11" t="str">
        <f>IF('2_かんたん入力'!H601="","",IF(OR('2_かんたん入力'!H601="個人のクレジットカード",'2_かんたん入力'!H601="個人の現金・立替"),"事業主借",'2_かんたん入力'!H601))</f>
        <v/>
      </c>
      <c r="C601" s="13" t="str">
        <f>IF('2_かんたん入力'!I601="","",'2_かんたん入力'!I601)</f>
        <v/>
      </c>
      <c r="D601" s="11" t="str">
        <f>IF('2_かんたん入力'!J601="","",IF(OR('2_かんたん入力'!J601="個人のクレジットカード",'2_かんたん入力'!J601="個人の現金・立替"),"事業主借",'2_かんたん入力'!J601))</f>
        <v/>
      </c>
      <c r="E601" s="13" t="str">
        <f>IF('2_かんたん入力'!K601="","",'2_かんたん入力'!K601)</f>
        <v/>
      </c>
      <c r="F601" s="11" t="str">
        <f>IF('2_かんたん入力'!G601="","",'2_かんたん入力'!G601)</f>
        <v/>
      </c>
    </row>
    <row r="602" ht="18.75" customHeight="1">
      <c r="A602" s="12" t="str">
        <f>IF('2_かんたん入力'!B602="","",'2_かんたん入力'!B602)</f>
        <v/>
      </c>
      <c r="B602" s="11" t="str">
        <f>IF('2_かんたん入力'!H602="","",IF(OR('2_かんたん入力'!H602="個人のクレジットカード",'2_かんたん入力'!H602="個人の現金・立替"),"事業主借",'2_かんたん入力'!H602))</f>
        <v/>
      </c>
      <c r="C602" s="13" t="str">
        <f>IF('2_かんたん入力'!I602="","",'2_かんたん入力'!I602)</f>
        <v/>
      </c>
      <c r="D602" s="11" t="str">
        <f>IF('2_かんたん入力'!J602="","",IF(OR('2_かんたん入力'!J602="個人のクレジットカード",'2_かんたん入力'!J602="個人の現金・立替"),"事業主借",'2_かんたん入力'!J602))</f>
        <v/>
      </c>
      <c r="E602" s="13" t="str">
        <f>IF('2_かんたん入力'!K602="","",'2_かんたん入力'!K602)</f>
        <v/>
      </c>
      <c r="F602" s="11" t="str">
        <f>IF('2_かんたん入力'!G602="","",'2_かんたん入力'!G602)</f>
        <v/>
      </c>
    </row>
    <row r="603" ht="18.75" customHeight="1">
      <c r="A603" s="12" t="str">
        <f>IF('2_かんたん入力'!B603="","",'2_かんたん入力'!B603)</f>
        <v/>
      </c>
      <c r="B603" s="11" t="str">
        <f>IF('2_かんたん入力'!H603="","",IF(OR('2_かんたん入力'!H603="個人のクレジットカード",'2_かんたん入力'!H603="個人の現金・立替"),"事業主借",'2_かんたん入力'!H603))</f>
        <v/>
      </c>
      <c r="C603" s="13" t="str">
        <f>IF('2_かんたん入力'!I603="","",'2_かんたん入力'!I603)</f>
        <v/>
      </c>
      <c r="D603" s="11" t="str">
        <f>IF('2_かんたん入力'!J603="","",IF(OR('2_かんたん入力'!J603="個人のクレジットカード",'2_かんたん入力'!J603="個人の現金・立替"),"事業主借",'2_かんたん入力'!J603))</f>
        <v/>
      </c>
      <c r="E603" s="13" t="str">
        <f>IF('2_かんたん入力'!K603="","",'2_かんたん入力'!K603)</f>
        <v/>
      </c>
      <c r="F603" s="11" t="str">
        <f>IF('2_かんたん入力'!G603="","",'2_かんたん入力'!G603)</f>
        <v/>
      </c>
    </row>
    <row r="604" ht="18.75" customHeight="1">
      <c r="A604" s="12" t="str">
        <f>IF('2_かんたん入力'!B604="","",'2_かんたん入力'!B604)</f>
        <v/>
      </c>
      <c r="B604" s="11" t="str">
        <f>IF('2_かんたん入力'!H604="","",IF(OR('2_かんたん入力'!H604="個人のクレジットカード",'2_かんたん入力'!H604="個人の現金・立替"),"事業主借",'2_かんたん入力'!H604))</f>
        <v/>
      </c>
      <c r="C604" s="13" t="str">
        <f>IF('2_かんたん入力'!I604="","",'2_かんたん入力'!I604)</f>
        <v/>
      </c>
      <c r="D604" s="11" t="str">
        <f>IF('2_かんたん入力'!J604="","",IF(OR('2_かんたん入力'!J604="個人のクレジットカード",'2_かんたん入力'!J604="個人の現金・立替"),"事業主借",'2_かんたん入力'!J604))</f>
        <v/>
      </c>
      <c r="E604" s="13" t="str">
        <f>IF('2_かんたん入力'!K604="","",'2_かんたん入力'!K604)</f>
        <v/>
      </c>
      <c r="F604" s="11" t="str">
        <f>IF('2_かんたん入力'!G604="","",'2_かんたん入力'!G604)</f>
        <v/>
      </c>
    </row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30.0"/>
    <col customWidth="1" min="3" max="3" width="15.0"/>
    <col customWidth="1" min="4" max="4" width="45.0"/>
    <col customWidth="1" min="5" max="26" width="8.71"/>
  </cols>
  <sheetData>
    <row r="1" ht="22.5" customHeight="1">
      <c r="A1" s="1" t="s">
        <v>86</v>
      </c>
    </row>
    <row r="2" ht="13.5" customHeight="1">
      <c r="A2" s="3" t="s">
        <v>89</v>
      </c>
    </row>
    <row r="3" ht="13.5" customHeight="1"/>
    <row r="4" ht="18.75" customHeight="1">
      <c r="A4" s="5" t="s">
        <v>90</v>
      </c>
      <c r="B4" s="5" t="s">
        <v>91</v>
      </c>
      <c r="C4" s="5" t="s">
        <v>92</v>
      </c>
      <c r="D4" s="5" t="s">
        <v>93</v>
      </c>
    </row>
    <row r="5" ht="18.75" customHeight="1">
      <c r="A5" s="10" t="s">
        <v>94</v>
      </c>
      <c r="B5" s="11" t="s">
        <v>28</v>
      </c>
      <c r="C5" s="13">
        <f>SUMIFS('3_仕訳日記帳'!E:E, '3_仕訳日記帳'!D:D, "売上(収入)金額") - SUMIFS('3_仕訳日記帳'!C:C, '3_仕訳日記帳'!B:B, "売上(収入)金額")</f>
        <v>100000</v>
      </c>
      <c r="D5" s="11"/>
    </row>
    <row r="6" ht="18.75" customHeight="1">
      <c r="A6" s="10" t="s">
        <v>101</v>
      </c>
      <c r="B6" s="11" t="s">
        <v>32</v>
      </c>
      <c r="C6" s="13">
        <f>SUMIFS('3_仕訳日記帳'!E:E, '3_仕訳日記帳'!D:D, "家事消費等") - SUMIFS('3_仕訳日記帳'!C:C, '3_仕訳日記帳'!B:B, "家事消費等")</f>
        <v>0</v>
      </c>
      <c r="D6" s="11"/>
    </row>
    <row r="7" ht="18.75" customHeight="1">
      <c r="A7" s="10" t="s">
        <v>102</v>
      </c>
      <c r="B7" s="11" t="s">
        <v>38</v>
      </c>
      <c r="C7" s="13">
        <f>SUMIFS('3_仕訳日記帳'!E:E, '3_仕訳日記帳'!D:D, "その他の収入") - SUMIFS('3_仕訳日記帳'!C:C, '3_仕訳日記帳'!B:B, "その他の収入")</f>
        <v>0</v>
      </c>
      <c r="D7" s="11"/>
    </row>
    <row r="8" ht="18.75" customHeight="1">
      <c r="A8" s="10" t="s">
        <v>103</v>
      </c>
      <c r="B8" s="22" t="s">
        <v>104</v>
      </c>
      <c r="C8" s="13">
        <f>SUM(C5:C7)</f>
        <v>100000</v>
      </c>
      <c r="D8" s="11" t="s">
        <v>105</v>
      </c>
    </row>
    <row r="9" ht="13.5" customHeight="1"/>
    <row r="10" ht="18.75" customHeight="1">
      <c r="A10" s="10" t="s">
        <v>106</v>
      </c>
      <c r="B10" s="11" t="s">
        <v>107</v>
      </c>
      <c r="C10" s="13">
        <f>IFERROR(VLOOKUP("たな卸資産",'1_ホーム・初期設定'!$A$5:$B$30,2,FALSE),0)</f>
        <v>0</v>
      </c>
      <c r="D10" s="11" t="s">
        <v>108</v>
      </c>
    </row>
    <row r="11" ht="18.75" customHeight="1">
      <c r="A11" s="10" t="s">
        <v>109</v>
      </c>
      <c r="B11" s="11" t="s">
        <v>29</v>
      </c>
      <c r="C11" s="13">
        <f>SUMIFS('3_仕訳日記帳'!C:C, '3_仕訳日記帳'!B:B, "仕入金額") - SUMIFS('3_仕訳日記帳'!E:E, '3_仕訳日記帳'!D:D, "仕入金額")</f>
        <v>20000</v>
      </c>
      <c r="D11" s="11" t="s">
        <v>110</v>
      </c>
    </row>
    <row r="12" ht="18.75" customHeight="1">
      <c r="A12" s="10" t="s">
        <v>111</v>
      </c>
      <c r="B12" s="11" t="s">
        <v>112</v>
      </c>
      <c r="C12" s="13">
        <f>C10+C11</f>
        <v>20000</v>
      </c>
      <c r="D12" s="11" t="s">
        <v>113</v>
      </c>
    </row>
    <row r="13" ht="18.75" customHeight="1">
      <c r="A13" s="10" t="s">
        <v>114</v>
      </c>
      <c r="B13" s="11" t="s">
        <v>115</v>
      </c>
      <c r="C13" s="23">
        <v>0.0</v>
      </c>
      <c r="D13" s="11" t="s">
        <v>116</v>
      </c>
    </row>
    <row r="14" ht="18.75" customHeight="1">
      <c r="A14" s="10" t="s">
        <v>117</v>
      </c>
      <c r="B14" s="11" t="s">
        <v>118</v>
      </c>
      <c r="C14" s="13">
        <f>C12-C13</f>
        <v>20000</v>
      </c>
      <c r="D14" s="11" t="s">
        <v>119</v>
      </c>
    </row>
    <row r="15" ht="13.5" customHeight="1"/>
    <row r="16" ht="18.75" customHeight="1">
      <c r="A16" s="10" t="s">
        <v>120</v>
      </c>
      <c r="B16" s="22" t="s">
        <v>121</v>
      </c>
      <c r="C16" s="13">
        <f>C8-C14</f>
        <v>80000</v>
      </c>
      <c r="D16" s="11" t="s">
        <v>122</v>
      </c>
    </row>
    <row r="17" ht="13.5" customHeight="1"/>
    <row r="18" ht="18.75" customHeight="1">
      <c r="A18" s="10" t="s">
        <v>123</v>
      </c>
      <c r="B18" s="11" t="s">
        <v>34</v>
      </c>
      <c r="C18" s="13">
        <f>SUMIFS('3_仕訳日記帳'!C:C, '3_仕訳日記帳'!B:B, "租税公課") - SUMIFS('3_仕訳日記帳'!E:E, '3_仕訳日記帳'!D:D, "租税公課")</f>
        <v>0</v>
      </c>
      <c r="D18" s="11"/>
    </row>
    <row r="19" ht="18.75" customHeight="1">
      <c r="A19" s="10" t="s">
        <v>124</v>
      </c>
      <c r="B19" s="11" t="s">
        <v>39</v>
      </c>
      <c r="C19" s="13">
        <f>SUMIFS('3_仕訳日記帳'!C:C, '3_仕訳日記帳'!B:B, "荷造運賃") - SUMIFS('3_仕訳日記帳'!E:E, '3_仕訳日記帳'!D:D, "荷造運賃")</f>
        <v>0</v>
      </c>
      <c r="D19" s="11"/>
    </row>
    <row r="20" ht="18.75" customHeight="1">
      <c r="A20" s="10" t="s">
        <v>125</v>
      </c>
      <c r="B20" s="11" t="s">
        <v>42</v>
      </c>
      <c r="C20" s="13">
        <f>SUMIFS('3_仕訳日記帳'!C:C, '3_仕訳日記帳'!B:B, "水道光熱費") - SUMIFS('3_仕訳日記帳'!E:E, '3_仕訳日記帳'!D:D, "水道光熱費")</f>
        <v>0</v>
      </c>
      <c r="D20" s="11"/>
    </row>
    <row r="21" ht="18.75" customHeight="1">
      <c r="A21" s="10" t="s">
        <v>126</v>
      </c>
      <c r="B21" s="11" t="s">
        <v>46</v>
      </c>
      <c r="C21" s="13">
        <f>SUMIFS('3_仕訳日記帳'!C:C, '3_仕訳日記帳'!B:B, "旅費交通費") - SUMIFS('3_仕訳日記帳'!E:E, '3_仕訳日記帳'!D:D, "旅費交通費")</f>
        <v>0</v>
      </c>
      <c r="D21" s="11"/>
    </row>
    <row r="22" ht="18.75" customHeight="1">
      <c r="A22" s="10" t="s">
        <v>127</v>
      </c>
      <c r="B22" s="11" t="s">
        <v>51</v>
      </c>
      <c r="C22" s="13">
        <f>SUMIFS('3_仕訳日記帳'!C:C, '3_仕訳日記帳'!B:B, "通信費") - SUMIFS('3_仕訳日記帳'!E:E, '3_仕訳日記帳'!D:D, "通信費")</f>
        <v>0</v>
      </c>
      <c r="D22" s="11"/>
    </row>
    <row r="23" ht="18.75" customHeight="1">
      <c r="A23" s="10" t="s">
        <v>128</v>
      </c>
      <c r="B23" s="11" t="s">
        <v>54</v>
      </c>
      <c r="C23" s="13">
        <f>SUMIFS('3_仕訳日記帳'!C:C, '3_仕訳日記帳'!B:B, "広告宣伝費") - SUMIFS('3_仕訳日記帳'!E:E, '3_仕訳日記帳'!D:D, "広告宣伝費")</f>
        <v>0</v>
      </c>
      <c r="D23" s="11"/>
    </row>
    <row r="24" ht="18.75" customHeight="1">
      <c r="A24" s="10" t="s">
        <v>135</v>
      </c>
      <c r="B24" s="11" t="s">
        <v>57</v>
      </c>
      <c r="C24" s="13">
        <f>SUMIFS('3_仕訳日記帳'!C:C, '3_仕訳日記帳'!B:B, "接待交際費") - SUMIFS('3_仕訳日記帳'!E:E, '3_仕訳日記帳'!D:D, "接待交際費")</f>
        <v>0</v>
      </c>
      <c r="D24" s="11"/>
    </row>
    <row r="25" ht="18.75" customHeight="1">
      <c r="A25" s="10" t="s">
        <v>136</v>
      </c>
      <c r="B25" s="11" t="s">
        <v>60</v>
      </c>
      <c r="C25" s="13">
        <f>SUMIFS('3_仕訳日記帳'!C:C, '3_仕訳日記帳'!B:B, "損害保険料") - SUMIFS('3_仕訳日記帳'!E:E, '3_仕訳日記帳'!D:D, "損害保険料")</f>
        <v>0</v>
      </c>
      <c r="D25" s="11"/>
    </row>
    <row r="26" ht="18.75" customHeight="1">
      <c r="A26" s="10" t="s">
        <v>137</v>
      </c>
      <c r="B26" s="11" t="s">
        <v>62</v>
      </c>
      <c r="C26" s="13">
        <f>SUMIFS('3_仕訳日記帳'!C:C, '3_仕訳日記帳'!B:B, "修繕費") - SUMIFS('3_仕訳日記帳'!E:E, '3_仕訳日記帳'!D:D, "修繕費")</f>
        <v>0</v>
      </c>
      <c r="D26" s="11"/>
    </row>
    <row r="27" ht="18.75" customHeight="1">
      <c r="A27" s="10" t="s">
        <v>138</v>
      </c>
      <c r="B27" s="11" t="s">
        <v>64</v>
      </c>
      <c r="C27" s="13">
        <f>SUMIFS('3_仕訳日記帳'!C:C, '3_仕訳日記帳'!B:B, "消耗品費") - SUMIFS('3_仕訳日記帳'!E:E, '3_仕訳日記帳'!D:D, "消耗品費")</f>
        <v>0</v>
      </c>
      <c r="D27" s="11"/>
    </row>
    <row r="28" ht="18.75" customHeight="1">
      <c r="A28" s="10" t="s">
        <v>139</v>
      </c>
      <c r="B28" s="11" t="s">
        <v>66</v>
      </c>
      <c r="C28" s="13">
        <f>SUMIFS('3_仕訳日記帳'!C:C, '3_仕訳日記帳'!B:B, "減価償却費") - SUMIFS('3_仕訳日記帳'!E:E, '3_仕訳日記帳'!D:D, "減価償却費")</f>
        <v>0</v>
      </c>
      <c r="D28" s="11"/>
    </row>
    <row r="29" ht="18.75" customHeight="1">
      <c r="A29" s="10" t="s">
        <v>140</v>
      </c>
      <c r="B29" s="11" t="s">
        <v>68</v>
      </c>
      <c r="C29" s="13">
        <f>SUMIFS('3_仕訳日記帳'!C:C, '3_仕訳日記帳'!B:B, "福利厚生費") - SUMIFS('3_仕訳日記帳'!E:E, '3_仕訳日記帳'!D:D, "福利厚生費")</f>
        <v>0</v>
      </c>
      <c r="D29" s="11"/>
    </row>
    <row r="30" ht="18.75" customHeight="1">
      <c r="A30" s="10" t="s">
        <v>141</v>
      </c>
      <c r="B30" s="11" t="s">
        <v>70</v>
      </c>
      <c r="C30" s="13">
        <f>SUMIFS('3_仕訳日記帳'!C:C, '3_仕訳日記帳'!B:B, "給料賃金") - SUMIFS('3_仕訳日記帳'!E:E, '3_仕訳日記帳'!D:D, "給料賃金")</f>
        <v>0</v>
      </c>
      <c r="D30" s="11"/>
    </row>
    <row r="31" ht="18.75" customHeight="1">
      <c r="A31" s="10" t="s">
        <v>142</v>
      </c>
      <c r="B31" s="11" t="s">
        <v>72</v>
      </c>
      <c r="C31" s="13">
        <f>SUMIFS('3_仕訳日記帳'!C:C, '3_仕訳日記帳'!B:B, "外注工賃") - SUMIFS('3_仕訳日記帳'!E:E, '3_仕訳日記帳'!D:D, "外注工賃")</f>
        <v>0</v>
      </c>
      <c r="D31" s="11"/>
    </row>
    <row r="32" ht="18.75" customHeight="1">
      <c r="A32" s="10" t="s">
        <v>143</v>
      </c>
      <c r="B32" s="11" t="s">
        <v>74</v>
      </c>
      <c r="C32" s="13">
        <f>SUMIFS('3_仕訳日記帳'!C:C, '3_仕訳日記帳'!B:B, "利子割引料") - SUMIFS('3_仕訳日記帳'!E:E, '3_仕訳日記帳'!D:D, "利子割引料")</f>
        <v>0</v>
      </c>
      <c r="D32" s="11"/>
    </row>
    <row r="33" ht="18.75" customHeight="1">
      <c r="A33" s="10" t="s">
        <v>144</v>
      </c>
      <c r="B33" s="11" t="s">
        <v>76</v>
      </c>
      <c r="C33" s="13">
        <f>SUMIFS('3_仕訳日記帳'!C:C, '3_仕訳日記帳'!B:B, "地代家賃") - SUMIFS('3_仕訳日記帳'!E:E, '3_仕訳日記帳'!D:D, "地代家賃")</f>
        <v>0</v>
      </c>
      <c r="D33" s="11"/>
    </row>
    <row r="34" ht="18.75" customHeight="1">
      <c r="A34" s="10" t="s">
        <v>145</v>
      </c>
      <c r="B34" s="11" t="s">
        <v>78</v>
      </c>
      <c r="C34" s="13">
        <f>SUMIFS('3_仕訳日記帳'!C:C, '3_仕訳日記帳'!B:B, "貸倒金") - SUMIFS('3_仕訳日記帳'!E:E, '3_仕訳日記帳'!D:D, "貸倒金")</f>
        <v>0</v>
      </c>
      <c r="D34" s="11"/>
    </row>
    <row r="35" ht="18.75" customHeight="1">
      <c r="A35" s="10" t="s">
        <v>146</v>
      </c>
      <c r="B35" s="24"/>
      <c r="C35" s="13" t="str">
        <f>IF(B35="","",SUMIFS('3_仕訳日記帳'!C:C, '3_仕訳日記帳'!B:B, B35) - SUMIFS('3_仕訳日記帳'!E:E, '3_仕訳日記帳'!D:D, B35))</f>
        <v/>
      </c>
      <c r="D35" s="11"/>
    </row>
    <row r="36" ht="18.75" customHeight="1">
      <c r="A36" s="10" t="s">
        <v>147</v>
      </c>
      <c r="B36" s="24"/>
      <c r="C36" s="13" t="str">
        <f>IF(B36="","",SUMIFS('3_仕訳日記帳'!C:C, '3_仕訳日記帳'!B:B, B36) - SUMIFS('3_仕訳日記帳'!E:E, '3_仕訳日記帳'!D:D, B36))</f>
        <v/>
      </c>
      <c r="D36" s="11"/>
    </row>
    <row r="37" ht="18.75" customHeight="1">
      <c r="A37" s="10" t="s">
        <v>148</v>
      </c>
      <c r="B37" s="24"/>
      <c r="C37" s="13" t="str">
        <f>IF(B37="","",SUMIFS('3_仕訳日記帳'!C:C, '3_仕訳日記帳'!B:B, B37) - SUMIFS('3_仕訳日記帳'!E:E, '3_仕訳日記帳'!D:D, B37))</f>
        <v/>
      </c>
      <c r="D37" s="11"/>
    </row>
    <row r="38" ht="18.75" customHeight="1">
      <c r="A38" s="10" t="s">
        <v>149</v>
      </c>
      <c r="B38" s="24"/>
      <c r="C38" s="13" t="str">
        <f>IF(B38="","",SUMIFS('3_仕訳日記帳'!C:C, '3_仕訳日記帳'!B:B, B38) - SUMIFS('3_仕訳日記帳'!E:E, '3_仕訳日記帳'!D:D, B38))</f>
        <v/>
      </c>
      <c r="D38" s="11"/>
    </row>
    <row r="39" ht="18.75" customHeight="1">
      <c r="A39" s="10" t="s">
        <v>150</v>
      </c>
      <c r="B39" s="11" t="s">
        <v>80</v>
      </c>
      <c r="C39" s="13">
        <f>SUMIFS('3_仕訳日記帳'!C:C, '3_仕訳日記帳'!B:B, "雑費") - SUMIFS('3_仕訳日記帳'!E:E, '3_仕訳日記帳'!D:D, "雑費")</f>
        <v>0</v>
      </c>
      <c r="D39" s="11"/>
    </row>
    <row r="40" ht="18.75" customHeight="1">
      <c r="A40" s="10" t="s">
        <v>151</v>
      </c>
      <c r="B40" s="22" t="s">
        <v>152</v>
      </c>
      <c r="C40" s="13">
        <f>SUM(C18:C39)</f>
        <v>0</v>
      </c>
      <c r="D40" s="11" t="s">
        <v>153</v>
      </c>
    </row>
    <row r="41" ht="13.5" customHeight="1"/>
    <row r="42" ht="18.75" customHeight="1">
      <c r="A42" s="10" t="s">
        <v>154</v>
      </c>
      <c r="B42" s="22" t="s">
        <v>121</v>
      </c>
      <c r="C42" s="13">
        <f>C16-C40</f>
        <v>80000</v>
      </c>
      <c r="D42" s="11" t="s">
        <v>155</v>
      </c>
    </row>
    <row r="43" ht="13.5" customHeight="1"/>
    <row r="44" ht="18.75" customHeight="1">
      <c r="A44" s="10" t="s">
        <v>156</v>
      </c>
      <c r="B44" s="22" t="s">
        <v>157</v>
      </c>
      <c r="C44" s="13">
        <f>C42</f>
        <v>80000</v>
      </c>
      <c r="D44" s="11" t="s">
        <v>158</v>
      </c>
    </row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3" width="15.0"/>
    <col customWidth="1" min="4" max="4" width="5.0"/>
    <col customWidth="1" min="5" max="5" width="25.0"/>
    <col customWidth="1" min="6" max="7" width="15.0"/>
    <col customWidth="1" min="8" max="26" width="8.71"/>
  </cols>
  <sheetData>
    <row r="1" ht="22.5" customHeight="1">
      <c r="A1" s="1" t="s">
        <v>129</v>
      </c>
    </row>
    <row r="2" ht="13.5" customHeight="1">
      <c r="A2" s="3" t="s">
        <v>130</v>
      </c>
    </row>
    <row r="3" ht="13.5" customHeight="1"/>
    <row r="4" ht="18.75" customHeight="1">
      <c r="A4" s="5" t="s">
        <v>131</v>
      </c>
      <c r="B4" s="5" t="s">
        <v>132</v>
      </c>
      <c r="C4" s="5" t="s">
        <v>133</v>
      </c>
      <c r="E4" s="5" t="s">
        <v>134</v>
      </c>
      <c r="F4" s="5" t="s">
        <v>132</v>
      </c>
      <c r="G4" s="5" t="s">
        <v>133</v>
      </c>
    </row>
    <row r="5" ht="18.75" customHeight="1">
      <c r="A5" s="11" t="s">
        <v>25</v>
      </c>
      <c r="B5" s="13">
        <f>IFERROR(VLOOKUP(A5,'1_ホーム・初期設定'!$A$5:$B$30,2,FALSE),0)</f>
        <v>0</v>
      </c>
      <c r="C5" s="13">
        <f>B5 + SUMIFS('3_仕訳日記帳'!C:C, '3_仕訳日記帳'!B:B, A5) - SUMIFS('3_仕訳日記帳'!E:E, '3_仕訳日記帳'!D:D, A5)</f>
        <v>-50000</v>
      </c>
      <c r="D5" s="14"/>
      <c r="E5" s="11" t="s">
        <v>27</v>
      </c>
      <c r="F5" s="13">
        <f>IFERROR(VLOOKUP(E5,'1_ホーム・初期設定'!$C$5:$D$30,2,FALSE),0)</f>
        <v>0</v>
      </c>
      <c r="G5" s="13">
        <f>F5 + SUMIFS('3_仕訳日記帳'!E:E, '3_仕訳日記帳'!D:D, E5) - SUMIFS('3_仕訳日記帳'!C:C, '3_仕訳日記帳'!B:B, E5)</f>
        <v>0</v>
      </c>
    </row>
    <row r="6" ht="18.75" customHeight="1">
      <c r="A6" s="11" t="s">
        <v>30</v>
      </c>
      <c r="B6" s="13">
        <f>IFERROR(VLOOKUP(A6,'1_ホーム・初期設定'!$A$5:$B$30,2,FALSE),0)</f>
        <v>0</v>
      </c>
      <c r="C6" s="13">
        <f>B6 + SUMIFS('3_仕訳日記帳'!C:C, '3_仕訳日記帳'!B:B, A6) - SUMIFS('3_仕訳日記帳'!E:E, '3_仕訳日記帳'!D:D, A6)</f>
        <v>0</v>
      </c>
      <c r="D6" s="14"/>
      <c r="E6" s="11" t="s">
        <v>31</v>
      </c>
      <c r="F6" s="13">
        <f>IFERROR(VLOOKUP(E6,'1_ホーム・初期設定'!$C$5:$D$30,2,FALSE),0)</f>
        <v>0</v>
      </c>
      <c r="G6" s="13">
        <f>F6 + SUMIFS('3_仕訳日記帳'!E:E, '3_仕訳日記帳'!D:D, E6) - SUMIFS('3_仕訳日記帳'!C:C, '3_仕訳日記帳'!B:B, E6)</f>
        <v>0</v>
      </c>
    </row>
    <row r="7" ht="18.75" customHeight="1">
      <c r="A7" s="11" t="s">
        <v>35</v>
      </c>
      <c r="B7" s="13">
        <f>IFERROR(VLOOKUP(A7,'1_ホーム・初期設定'!$A$5:$B$30,2,FALSE),0)</f>
        <v>0</v>
      </c>
      <c r="C7" s="13">
        <f>B7 + SUMIFS('3_仕訳日記帳'!C:C, '3_仕訳日記帳'!B:B, A7) - SUMIFS('3_仕訳日記帳'!E:E, '3_仕訳日記帳'!D:D, A7)</f>
        <v>0</v>
      </c>
      <c r="D7" s="14"/>
      <c r="E7" s="11" t="s">
        <v>36</v>
      </c>
      <c r="F7" s="13">
        <f>IFERROR(VLOOKUP(E7,'1_ホーム・初期設定'!$C$5:$D$30,2,FALSE),0)</f>
        <v>0</v>
      </c>
      <c r="G7" s="13">
        <f>F7 + SUMIFS('3_仕訳日記帳'!E:E, '3_仕訳日記帳'!D:D, E7) - SUMIFS('3_仕訳日記帳'!C:C, '3_仕訳日記帳'!B:B, E7)</f>
        <v>0</v>
      </c>
    </row>
    <row r="8" ht="18.75" customHeight="1">
      <c r="A8" s="11" t="s">
        <v>40</v>
      </c>
      <c r="B8" s="13">
        <f>IFERROR(VLOOKUP(A8,'1_ホーム・初期設定'!$A$5:$B$30,2,FALSE),0)</f>
        <v>0</v>
      </c>
      <c r="C8" s="13">
        <f>B8 + SUMIFS('3_仕訳日記帳'!C:C, '3_仕訳日記帳'!B:B, A8) - SUMIFS('3_仕訳日記帳'!E:E, '3_仕訳日記帳'!D:D, A8)</f>
        <v>0</v>
      </c>
      <c r="D8" s="14"/>
      <c r="E8" s="11" t="s">
        <v>41</v>
      </c>
      <c r="F8" s="13">
        <f>IFERROR(VLOOKUP(E8,'1_ホーム・初期設定'!$C$5:$D$30,2,FALSE),0)</f>
        <v>0</v>
      </c>
      <c r="G8" s="13">
        <f>F8 + SUMIFS('3_仕訳日記帳'!E:E, '3_仕訳日記帳'!D:D, E8) - SUMIFS('3_仕訳日記帳'!C:C, '3_仕訳日記帳'!B:B, E8)</f>
        <v>0</v>
      </c>
    </row>
    <row r="9" ht="18.75" customHeight="1">
      <c r="A9" s="11" t="s">
        <v>43</v>
      </c>
      <c r="B9" s="13">
        <f>IFERROR(VLOOKUP(A9,'1_ホーム・初期設定'!$A$5:$B$30,2,FALSE),0)</f>
        <v>0</v>
      </c>
      <c r="C9" s="13">
        <f>B9 + SUMIFS('3_仕訳日記帳'!C:C, '3_仕訳日記帳'!B:B, A9) - SUMIFS('3_仕訳日記帳'!E:E, '3_仕訳日記帳'!D:D, A9)</f>
        <v>0</v>
      </c>
      <c r="D9" s="14"/>
      <c r="E9" s="11" t="s">
        <v>44</v>
      </c>
      <c r="F9" s="13">
        <f>IFERROR(VLOOKUP(E9,'1_ホーム・初期設定'!$C$5:$D$30,2,FALSE),0)</f>
        <v>0</v>
      </c>
      <c r="G9" s="13">
        <f>F9 + SUMIFS('3_仕訳日記帳'!E:E, '3_仕訳日記帳'!D:D, E9) - SUMIFS('3_仕訳日記帳'!C:C, '3_仕訳日記帳'!B:B, E9)</f>
        <v>0</v>
      </c>
    </row>
    <row r="10" ht="18.75" customHeight="1">
      <c r="A10" s="11" t="s">
        <v>48</v>
      </c>
      <c r="B10" s="13">
        <f>IFERROR(VLOOKUP(A10,'1_ホーム・初期設定'!$A$5:$B$30,2,FALSE),0)</f>
        <v>0</v>
      </c>
      <c r="C10" s="13">
        <f>B10 + SUMIFS('3_仕訳日記帳'!C:C, '3_仕訳日記帳'!B:B, A10) - SUMIFS('3_仕訳日記帳'!E:E, '3_仕訳日記帳'!D:D, A10)</f>
        <v>0</v>
      </c>
      <c r="D10" s="14"/>
      <c r="E10" s="11" t="s">
        <v>49</v>
      </c>
      <c r="F10" s="13">
        <f>IFERROR(VLOOKUP(E10,'1_ホーム・初期設定'!$C$5:$D$30,2,FALSE),0)</f>
        <v>0</v>
      </c>
      <c r="G10" s="13">
        <f>F10 + SUMIFS('3_仕訳日記帳'!E:E, '3_仕訳日記帳'!D:D, E10) - SUMIFS('3_仕訳日記帳'!C:C, '3_仕訳日記帳'!B:B, E10)</f>
        <v>0</v>
      </c>
    </row>
    <row r="11" ht="18.75" customHeight="1">
      <c r="A11" s="11" t="s">
        <v>52</v>
      </c>
      <c r="B11" s="13">
        <f>IFERROR(VLOOKUP(A11,'1_ホーム・初期設定'!$A$5:$B$30,2,FALSE),0)</f>
        <v>0</v>
      </c>
      <c r="C11" s="13">
        <f>B11 + SUMIFS('3_仕訳日記帳'!C:C, '3_仕訳日記帳'!B:B, A11) - SUMIFS('3_仕訳日記帳'!E:E, '3_仕訳日記帳'!D:D, A11)</f>
        <v>0</v>
      </c>
      <c r="D11" s="14"/>
      <c r="E11" s="11" t="s">
        <v>53</v>
      </c>
      <c r="F11" s="13">
        <f>IFERROR(VLOOKUP(E11,'1_ホーム・初期設定'!$C$5:$D$30,2,FALSE),0)</f>
        <v>0</v>
      </c>
      <c r="G11" s="13">
        <f>F11 + SUMIFS('3_仕訳日記帳'!E:E, '3_仕訳日記帳'!D:D, E11) - SUMIFS('3_仕訳日記帳'!C:C, '3_仕訳日記帳'!B:B, E11)</f>
        <v>0</v>
      </c>
    </row>
    <row r="12" ht="18.75" customHeight="1">
      <c r="A12" s="11" t="s">
        <v>55</v>
      </c>
      <c r="B12" s="13">
        <f>IFERROR(VLOOKUP(A12,'1_ホーム・初期設定'!$A$5:$B$30,2,FALSE),0)</f>
        <v>0</v>
      </c>
      <c r="C12" s="13">
        <f>'4_青色申告決算書(1面)'!$C$13</f>
        <v>0</v>
      </c>
      <c r="D12" s="14"/>
      <c r="E12" s="11" t="s">
        <v>56</v>
      </c>
      <c r="F12" s="13">
        <f>IFERROR(VLOOKUP(E12,'1_ホーム・初期設定'!$C$5:$D$30,2,FALSE),0)</f>
        <v>0</v>
      </c>
      <c r="G12" s="13">
        <f>F12 + SUMIFS('3_仕訳日記帳'!E:E, '3_仕訳日記帳'!D:D, E12) - SUMIFS('3_仕訳日記帳'!C:C, '3_仕訳日記帳'!B:B, E12)</f>
        <v>0</v>
      </c>
    </row>
    <row r="13" ht="18.75" customHeight="1">
      <c r="A13" s="11" t="s">
        <v>58</v>
      </c>
      <c r="B13" s="13">
        <f>IFERROR(VLOOKUP(A13,'1_ホーム・初期設定'!$A$5:$B$30,2,FALSE),0)</f>
        <v>0</v>
      </c>
      <c r="C13" s="13">
        <f>B13 + SUMIFS('3_仕訳日記帳'!C:C, '3_仕訳日記帳'!B:B, A13) - SUMIFS('3_仕訳日記帳'!E:E, '3_仕訳日記帳'!D:D, A13)</f>
        <v>0</v>
      </c>
      <c r="D13" s="14"/>
      <c r="E13" s="11" t="s">
        <v>59</v>
      </c>
      <c r="F13" s="13">
        <f>IFERROR(VLOOKUP(E13,'1_ホーム・初期設定'!$C$5:$D$30,2,FALSE),0)</f>
        <v>0</v>
      </c>
      <c r="G13" s="13">
        <f>F13 + SUMIFS('3_仕訳日記帳'!E:E, '3_仕訳日記帳'!D:D, E13) - SUMIFS('3_仕訳日記帳'!C:C, '3_仕訳日記帳'!B:B, E13)</f>
        <v>0</v>
      </c>
    </row>
    <row r="14" ht="18.75" customHeight="1">
      <c r="A14" s="11" t="s">
        <v>61</v>
      </c>
      <c r="B14" s="13">
        <f>IFERROR(VLOOKUP(A14,'1_ホーム・初期設定'!$A$5:$B$30,2,FALSE),0)</f>
        <v>0</v>
      </c>
      <c r="C14" s="13">
        <f>B14 + SUMIFS('3_仕訳日記帳'!C:C, '3_仕訳日記帳'!B:B, A14) - SUMIFS('3_仕訳日記帳'!E:E, '3_仕訳日記帳'!D:D, A14)</f>
        <v>0</v>
      </c>
      <c r="D14" s="14"/>
      <c r="E14" s="14"/>
      <c r="F14" s="14"/>
      <c r="G14" s="14"/>
    </row>
    <row r="15" ht="18.75" customHeight="1">
      <c r="A15" s="11" t="s">
        <v>63</v>
      </c>
      <c r="B15" s="13">
        <f>IFERROR(VLOOKUP(A15,'1_ホーム・初期設定'!$A$5:$B$30,2,FALSE),0)</f>
        <v>0</v>
      </c>
      <c r="C15" s="13">
        <f>B15 + SUMIFS('3_仕訳日記帳'!C:C, '3_仕訳日記帳'!B:B, A15) - SUMIFS('3_仕訳日記帳'!E:E, '3_仕訳日記帳'!D:D, A15)</f>
        <v>0</v>
      </c>
      <c r="D15" s="14"/>
      <c r="E15" s="14"/>
      <c r="F15" s="14"/>
      <c r="G15" s="14"/>
    </row>
    <row r="16" ht="18.75" customHeight="1">
      <c r="A16" s="11" t="s">
        <v>65</v>
      </c>
      <c r="B16" s="13">
        <f>IFERROR(VLOOKUP(A16,'1_ホーム・初期設定'!$A$5:$B$30,2,FALSE),0)</f>
        <v>0</v>
      </c>
      <c r="C16" s="13">
        <f>B16 + SUMIFS('3_仕訳日記帳'!C:C, '3_仕訳日記帳'!B:B, A16) - SUMIFS('3_仕訳日記帳'!E:E, '3_仕訳日記帳'!D:D, A16)</f>
        <v>0</v>
      </c>
      <c r="D16" s="14"/>
      <c r="E16" s="14"/>
      <c r="F16" s="14"/>
      <c r="G16" s="14"/>
    </row>
    <row r="17" ht="18.75" customHeight="1">
      <c r="A17" s="11" t="s">
        <v>67</v>
      </c>
      <c r="B17" s="13">
        <f>IFERROR(VLOOKUP(A17,'1_ホーム・初期設定'!$A$5:$B$30,2,FALSE),0)</f>
        <v>0</v>
      </c>
      <c r="C17" s="13">
        <f>B17 + SUMIFS('3_仕訳日記帳'!C:C, '3_仕訳日記帳'!B:B, A17) - SUMIFS('3_仕訳日記帳'!E:E, '3_仕訳日記帳'!D:D, A17)</f>
        <v>0</v>
      </c>
      <c r="D17" s="14"/>
      <c r="E17" s="14"/>
      <c r="F17" s="14"/>
      <c r="G17" s="14"/>
    </row>
    <row r="18" ht="18.75" customHeight="1">
      <c r="A18" s="11" t="s">
        <v>69</v>
      </c>
      <c r="B18" s="13">
        <f>IFERROR(VLOOKUP(A18,'1_ホーム・初期設定'!$A$5:$B$30,2,FALSE),0)</f>
        <v>0</v>
      </c>
      <c r="C18" s="13">
        <f>B18 + SUMIFS('3_仕訳日記帳'!C:C, '3_仕訳日記帳'!B:B, A18) - SUMIFS('3_仕訳日記帳'!E:E, '3_仕訳日記帳'!D:D, A18)</f>
        <v>0</v>
      </c>
      <c r="D18" s="14"/>
      <c r="E18" s="14"/>
      <c r="F18" s="14"/>
      <c r="G18" s="14"/>
    </row>
    <row r="19" ht="18.75" customHeight="1">
      <c r="A19" s="11" t="s">
        <v>71</v>
      </c>
      <c r="B19" s="13">
        <f>IFERROR(VLOOKUP(A19,'1_ホーム・初期設定'!$A$5:$B$30,2,FALSE),0)</f>
        <v>0</v>
      </c>
      <c r="C19" s="13">
        <f>B19 + SUMIFS('3_仕訳日記帳'!C:C, '3_仕訳日記帳'!B:B, A19) - SUMIFS('3_仕訳日記帳'!E:E, '3_仕訳日記帳'!D:D, A19)</f>
        <v>0</v>
      </c>
      <c r="D19" s="14"/>
      <c r="E19" s="14"/>
      <c r="F19" s="14"/>
      <c r="G19" s="14"/>
    </row>
    <row r="20" ht="18.75" customHeight="1">
      <c r="A20" s="11" t="s">
        <v>73</v>
      </c>
      <c r="B20" s="13">
        <f>IFERROR(VLOOKUP(A20,'1_ホーム・初期設定'!$A$5:$B$30,2,FALSE),0)</f>
        <v>0</v>
      </c>
      <c r="C20" s="13">
        <f>B20 + SUMIFS('3_仕訳日記帳'!C:C, '3_仕訳日記帳'!B:B, A20) - SUMIFS('3_仕訳日記帳'!E:E, '3_仕訳日記帳'!D:D, A20)</f>
        <v>0</v>
      </c>
      <c r="D20" s="14"/>
      <c r="E20" s="14"/>
      <c r="F20" s="14"/>
      <c r="G20" s="14"/>
    </row>
    <row r="21" ht="18.75" customHeight="1">
      <c r="A21" s="11" t="s">
        <v>75</v>
      </c>
      <c r="B21" s="13">
        <f>IFERROR(VLOOKUP(A21,'1_ホーム・初期設定'!$A$5:$B$30,2,FALSE),0)</f>
        <v>0</v>
      </c>
      <c r="C21" s="13">
        <f>B21 + SUMIFS('3_仕訳日記帳'!C:C, '3_仕訳日記帳'!B:B, A21) - SUMIFS('3_仕訳日記帳'!E:E, '3_仕訳日記帳'!D:D, A21)</f>
        <v>0</v>
      </c>
      <c r="D21" s="14"/>
      <c r="E21" s="14"/>
      <c r="F21" s="14"/>
      <c r="G21" s="14"/>
    </row>
    <row r="22" ht="18.75" customHeight="1">
      <c r="A22" s="11" t="s">
        <v>77</v>
      </c>
      <c r="B22" s="13">
        <f>IFERROR(VLOOKUP(A22,'1_ホーム・初期設定'!$A$5:$B$30,2,FALSE),0)</f>
        <v>0</v>
      </c>
      <c r="C22" s="13">
        <f>B22 + SUMIFS('3_仕訳日記帳'!C:C, '3_仕訳日記帳'!B:B, A22) - SUMIFS('3_仕訳日記帳'!E:E, '3_仕訳日記帳'!D:D, A22)</f>
        <v>0</v>
      </c>
      <c r="D22" s="14"/>
      <c r="E22" s="14"/>
      <c r="F22" s="14"/>
      <c r="G22" s="14"/>
    </row>
    <row r="23" ht="18.75" customHeight="1">
      <c r="A23" s="11" t="s">
        <v>79</v>
      </c>
      <c r="B23" s="13">
        <f>IFERROR(VLOOKUP(A23,'1_ホーム・初期設定'!$A$5:$B$30,2,FALSE),0)</f>
        <v>0</v>
      </c>
      <c r="C23" s="13">
        <f>B23 + SUMIFS('3_仕訳日記帳'!C:C, '3_仕訳日記帳'!B:B, A23) - SUMIFS('3_仕訳日記帳'!E:E, '3_仕訳日記帳'!D:D, A23)</f>
        <v>0</v>
      </c>
      <c r="D23" s="14"/>
      <c r="E23" s="14"/>
      <c r="F23" s="14"/>
      <c r="G23" s="14"/>
    </row>
    <row r="24" ht="18.75" customHeight="1">
      <c r="A24" s="22" t="s">
        <v>174</v>
      </c>
      <c r="B24" s="28">
        <f t="shared" ref="B24:C24" si="1">SUM(B5:B23)</f>
        <v>0</v>
      </c>
      <c r="C24" s="28">
        <f t="shared" si="1"/>
        <v>-50000</v>
      </c>
      <c r="D24" s="14"/>
      <c r="E24" s="22" t="s">
        <v>175</v>
      </c>
      <c r="F24" s="28">
        <f t="shared" ref="F24:G24" si="2">SUM(F5:F23)</f>
        <v>0</v>
      </c>
      <c r="G24" s="28">
        <f t="shared" si="2"/>
        <v>0</v>
      </c>
    </row>
    <row r="25" ht="18.75" customHeight="1">
      <c r="A25" s="14"/>
      <c r="B25" s="14"/>
      <c r="C25" s="14"/>
      <c r="D25" s="14"/>
      <c r="E25" s="14"/>
      <c r="F25" s="14"/>
      <c r="G25" s="14"/>
    </row>
    <row r="26" ht="18.75" customHeight="1">
      <c r="A26" s="14"/>
      <c r="B26" s="14"/>
      <c r="C26" s="14"/>
      <c r="D26" s="14"/>
      <c r="E26" s="22" t="s">
        <v>176</v>
      </c>
      <c r="F26" s="14"/>
      <c r="G26" s="28">
        <f>'4_青色申告決算書(1面)'!$C$44</f>
        <v>80000</v>
      </c>
    </row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8" width="15.0"/>
    <col customWidth="1" min="19" max="26" width="8.71"/>
  </cols>
  <sheetData>
    <row r="1">
      <c r="A1" s="25" t="s">
        <v>159</v>
      </c>
      <c r="B1" s="25" t="s">
        <v>160</v>
      </c>
      <c r="C1" s="25" t="s">
        <v>161</v>
      </c>
      <c r="D1" s="25" t="s">
        <v>162</v>
      </c>
      <c r="E1" s="25" t="s">
        <v>163</v>
      </c>
      <c r="F1" s="25" t="s">
        <v>164</v>
      </c>
      <c r="G1" s="25" t="s">
        <v>165</v>
      </c>
      <c r="H1" s="25" t="s">
        <v>166</v>
      </c>
      <c r="I1" s="25" t="s">
        <v>10</v>
      </c>
      <c r="J1" s="25" t="s">
        <v>167</v>
      </c>
      <c r="K1" s="25" t="s">
        <v>168</v>
      </c>
      <c r="L1" s="25" t="s">
        <v>169</v>
      </c>
      <c r="M1" s="25" t="s">
        <v>170</v>
      </c>
      <c r="N1" s="25" t="s">
        <v>171</v>
      </c>
      <c r="O1" s="25" t="s">
        <v>172</v>
      </c>
      <c r="P1" s="25" t="s">
        <v>14</v>
      </c>
      <c r="Q1" s="25" t="s">
        <v>173</v>
      </c>
      <c r="R1" s="25" t="s">
        <v>17</v>
      </c>
    </row>
    <row r="2">
      <c r="A2" s="3">
        <f>IF('3_仕訳日記帳'!A5="","",ROW()-1)</f>
        <v>1</v>
      </c>
      <c r="C2" s="26" t="str">
        <f>IF('3_仕訳日記帳'!A5="","",'3_仕訳日記帳'!A5)</f>
        <v>2026/1/5</v>
      </c>
      <c r="D2" s="3" t="str">
        <f>IF('3_仕訳日記帳'!A5="","",'3_仕訳日記帳'!B5)</f>
        <v>仕入金額</v>
      </c>
      <c r="H2" s="3" t="str">
        <f>IF('3_仕訳日記帳'!A5="","","対象外")</f>
        <v>対象外</v>
      </c>
      <c r="I2" s="27">
        <f>IF('3_仕訳日記帳'!A5="","",'3_仕訳日記帳'!C5)</f>
        <v>20000</v>
      </c>
      <c r="K2" s="3" t="str">
        <f>IF('3_仕訳日記帳'!A5="","",'3_仕訳日記帳'!D5)</f>
        <v>普通預金</v>
      </c>
      <c r="O2" s="3" t="str">
        <f>IF('3_仕訳日記帳'!A5="","","対象外")</f>
        <v>対象外</v>
      </c>
      <c r="P2" s="27">
        <f>IF('3_仕訳日記帳'!A5="","",'3_仕訳日記帳'!E5)</f>
        <v>20000</v>
      </c>
      <c r="R2" s="3" t="str">
        <f>IF('3_仕訳日記帳'!A5="","",'3_仕訳日記帳'!F5)</f>
        <v>A社から仕入</v>
      </c>
    </row>
    <row r="3">
      <c r="A3" s="3">
        <f>IF('3_仕訳日記帳'!A6="","",ROW()-1)</f>
        <v>2</v>
      </c>
      <c r="C3" s="26" t="str">
        <f>IF('3_仕訳日記帳'!A6="","",'3_仕訳日記帳'!A6)</f>
        <v>2026/1/10</v>
      </c>
      <c r="D3" s="3" t="str">
        <f>IF('3_仕訳日記帳'!A6="","",'3_仕訳日記帳'!B6)</f>
        <v>普通預金</v>
      </c>
      <c r="H3" s="3" t="str">
        <f>IF('3_仕訳日記帳'!A6="","","対象外")</f>
        <v>対象外</v>
      </c>
      <c r="I3" s="27">
        <f>IF('3_仕訳日記帳'!A6="","",'3_仕訳日記帳'!C6)</f>
        <v>100000</v>
      </c>
      <c r="K3" s="3" t="str">
        <f>IF('3_仕訳日記帳'!A6="","",'3_仕訳日記帳'!D6)</f>
        <v>売上(収入)金額</v>
      </c>
      <c r="O3" s="3" t="str">
        <f>IF('3_仕訳日記帳'!A6="","","対象外")</f>
        <v>対象外</v>
      </c>
      <c r="P3" s="27">
        <f>IF('3_仕訳日記帳'!A6="","",'3_仕訳日記帳'!E6)</f>
        <v>100000</v>
      </c>
      <c r="R3" s="3" t="str">
        <f>IF('3_仕訳日記帳'!A6="","",'3_仕訳日記帳'!F6)</f>
        <v>B社売上</v>
      </c>
    </row>
    <row r="4">
      <c r="A4" s="3">
        <f>IF('3_仕訳日記帳'!A7="","",ROW()-1)</f>
        <v>3</v>
      </c>
      <c r="C4" s="26" t="str">
        <f>IF('3_仕訳日記帳'!A7="","",'3_仕訳日記帳'!A7)</f>
        <v>2026/1/15</v>
      </c>
      <c r="D4" s="3" t="str">
        <f>IF('3_仕訳日記帳'!A7="","",'3_仕訳日記帳'!B7)</f>
        <v>普通預金</v>
      </c>
      <c r="H4" s="3" t="str">
        <f>IF('3_仕訳日記帳'!A7="","","対象外")</f>
        <v>対象外</v>
      </c>
      <c r="I4" s="27">
        <f>IF('3_仕訳日記帳'!A7="","",'3_仕訳日記帳'!C7)</f>
        <v>50000</v>
      </c>
      <c r="K4" s="3" t="str">
        <f>IF('3_仕訳日記帳'!A7="","",'3_仕訳日記帳'!D7)</f>
        <v>現金</v>
      </c>
      <c r="O4" s="3" t="str">
        <f>IF('3_仕訳日記帳'!A7="","","対象外")</f>
        <v>対象外</v>
      </c>
      <c r="P4" s="27">
        <f>IF('3_仕訳日記帳'!A7="","",'3_仕訳日記帳'!E7)</f>
        <v>50000</v>
      </c>
      <c r="R4" s="3" t="str">
        <f>IF('3_仕訳日記帳'!A7="","",'3_仕訳日記帳'!F7)</f>
        <v>口座から引出</v>
      </c>
    </row>
    <row r="5">
      <c r="A5" s="3" t="str">
        <f>IF('3_仕訳日記帳'!A8="","",ROW()-1)</f>
        <v/>
      </c>
      <c r="C5" s="26" t="str">
        <f>IF('3_仕訳日記帳'!A8="","",'3_仕訳日記帳'!A8)</f>
        <v/>
      </c>
      <c r="D5" s="3" t="str">
        <f>IF('3_仕訳日記帳'!A8="","",'3_仕訳日記帳'!B8)</f>
        <v/>
      </c>
      <c r="H5" s="3" t="str">
        <f>IF('3_仕訳日記帳'!A8="","","対象外")</f>
        <v/>
      </c>
      <c r="I5" s="3" t="str">
        <f>IF('3_仕訳日記帳'!A8="","",'3_仕訳日記帳'!C8)</f>
        <v/>
      </c>
      <c r="K5" s="3" t="str">
        <f>IF('3_仕訳日記帳'!A8="","",'3_仕訳日記帳'!D8)</f>
        <v/>
      </c>
      <c r="O5" s="3" t="str">
        <f>IF('3_仕訳日記帳'!A8="","","対象外")</f>
        <v/>
      </c>
      <c r="P5" s="3" t="str">
        <f>IF('3_仕訳日記帳'!A8="","",'3_仕訳日記帳'!E8)</f>
        <v/>
      </c>
      <c r="R5" s="3" t="str">
        <f>IF('3_仕訳日記帳'!A8="","",'3_仕訳日記帳'!F8)</f>
        <v/>
      </c>
    </row>
    <row r="6">
      <c r="A6" s="3" t="str">
        <f>IF('3_仕訳日記帳'!A9="","",ROW()-1)</f>
        <v/>
      </c>
      <c r="C6" s="26" t="str">
        <f>IF('3_仕訳日記帳'!A9="","",'3_仕訳日記帳'!A9)</f>
        <v/>
      </c>
      <c r="D6" s="3" t="str">
        <f>IF('3_仕訳日記帳'!A9="","",'3_仕訳日記帳'!B9)</f>
        <v/>
      </c>
      <c r="H6" s="3" t="str">
        <f>IF('3_仕訳日記帳'!A9="","","対象外")</f>
        <v/>
      </c>
      <c r="I6" s="3" t="str">
        <f>IF('3_仕訳日記帳'!A9="","",'3_仕訳日記帳'!C9)</f>
        <v/>
      </c>
      <c r="K6" s="3" t="str">
        <f>IF('3_仕訳日記帳'!A9="","",'3_仕訳日記帳'!D9)</f>
        <v/>
      </c>
      <c r="O6" s="3" t="str">
        <f>IF('3_仕訳日記帳'!A9="","","対象外")</f>
        <v/>
      </c>
      <c r="P6" s="3" t="str">
        <f>IF('3_仕訳日記帳'!A9="","",'3_仕訳日記帳'!E9)</f>
        <v/>
      </c>
      <c r="R6" s="3" t="str">
        <f>IF('3_仕訳日記帳'!A9="","",'3_仕訳日記帳'!F9)</f>
        <v/>
      </c>
    </row>
    <row r="7">
      <c r="A7" s="3" t="str">
        <f>IF('3_仕訳日記帳'!A10="","",ROW()-1)</f>
        <v/>
      </c>
      <c r="C7" s="26" t="str">
        <f>IF('3_仕訳日記帳'!A10="","",'3_仕訳日記帳'!A10)</f>
        <v/>
      </c>
      <c r="D7" s="3" t="str">
        <f>IF('3_仕訳日記帳'!A10="","",'3_仕訳日記帳'!B10)</f>
        <v/>
      </c>
      <c r="H7" s="3" t="str">
        <f>IF('3_仕訳日記帳'!A10="","","対象外")</f>
        <v/>
      </c>
      <c r="I7" s="3" t="str">
        <f>IF('3_仕訳日記帳'!A10="","",'3_仕訳日記帳'!C10)</f>
        <v/>
      </c>
      <c r="K7" s="3" t="str">
        <f>IF('3_仕訳日記帳'!A10="","",'3_仕訳日記帳'!D10)</f>
        <v/>
      </c>
      <c r="O7" s="3" t="str">
        <f>IF('3_仕訳日記帳'!A10="","","対象外")</f>
        <v/>
      </c>
      <c r="P7" s="3" t="str">
        <f>IF('3_仕訳日記帳'!A10="","",'3_仕訳日記帳'!E10)</f>
        <v/>
      </c>
      <c r="R7" s="3" t="str">
        <f>IF('3_仕訳日記帳'!A10="","",'3_仕訳日記帳'!F10)</f>
        <v/>
      </c>
    </row>
    <row r="8">
      <c r="A8" s="3" t="str">
        <f>IF('3_仕訳日記帳'!A11="","",ROW()-1)</f>
        <v/>
      </c>
      <c r="C8" s="26" t="str">
        <f>IF('3_仕訳日記帳'!A11="","",'3_仕訳日記帳'!A11)</f>
        <v/>
      </c>
      <c r="D8" s="3" t="str">
        <f>IF('3_仕訳日記帳'!A11="","",'3_仕訳日記帳'!B11)</f>
        <v/>
      </c>
      <c r="H8" s="3" t="str">
        <f>IF('3_仕訳日記帳'!A11="","","対象外")</f>
        <v/>
      </c>
      <c r="I8" s="3" t="str">
        <f>IF('3_仕訳日記帳'!A11="","",'3_仕訳日記帳'!C11)</f>
        <v/>
      </c>
      <c r="K8" s="3" t="str">
        <f>IF('3_仕訳日記帳'!A11="","",'3_仕訳日記帳'!D11)</f>
        <v/>
      </c>
      <c r="O8" s="3" t="str">
        <f>IF('3_仕訳日記帳'!A11="","","対象外")</f>
        <v/>
      </c>
      <c r="P8" s="3" t="str">
        <f>IF('3_仕訳日記帳'!A11="","",'3_仕訳日記帳'!E11)</f>
        <v/>
      </c>
      <c r="R8" s="3" t="str">
        <f>IF('3_仕訳日記帳'!A11="","",'3_仕訳日記帳'!F11)</f>
        <v/>
      </c>
    </row>
    <row r="9">
      <c r="A9" s="3" t="str">
        <f>IF('3_仕訳日記帳'!A12="","",ROW()-1)</f>
        <v/>
      </c>
      <c r="C9" s="26" t="str">
        <f>IF('3_仕訳日記帳'!A12="","",'3_仕訳日記帳'!A12)</f>
        <v/>
      </c>
      <c r="D9" s="3" t="str">
        <f>IF('3_仕訳日記帳'!A12="","",'3_仕訳日記帳'!B12)</f>
        <v/>
      </c>
      <c r="H9" s="3" t="str">
        <f>IF('3_仕訳日記帳'!A12="","","対象外")</f>
        <v/>
      </c>
      <c r="I9" s="3" t="str">
        <f>IF('3_仕訳日記帳'!A12="","",'3_仕訳日記帳'!C12)</f>
        <v/>
      </c>
      <c r="K9" s="3" t="str">
        <f>IF('3_仕訳日記帳'!A12="","",'3_仕訳日記帳'!D12)</f>
        <v/>
      </c>
      <c r="O9" s="3" t="str">
        <f>IF('3_仕訳日記帳'!A12="","","対象外")</f>
        <v/>
      </c>
      <c r="P9" s="3" t="str">
        <f>IF('3_仕訳日記帳'!A12="","",'3_仕訳日記帳'!E12)</f>
        <v/>
      </c>
      <c r="R9" s="3" t="str">
        <f>IF('3_仕訳日記帳'!A12="","",'3_仕訳日記帳'!F12)</f>
        <v/>
      </c>
    </row>
    <row r="10">
      <c r="A10" s="3" t="str">
        <f>IF('3_仕訳日記帳'!A13="","",ROW()-1)</f>
        <v/>
      </c>
      <c r="C10" s="26" t="str">
        <f>IF('3_仕訳日記帳'!A13="","",'3_仕訳日記帳'!A13)</f>
        <v/>
      </c>
      <c r="D10" s="3" t="str">
        <f>IF('3_仕訳日記帳'!A13="","",'3_仕訳日記帳'!B13)</f>
        <v/>
      </c>
      <c r="H10" s="3" t="str">
        <f>IF('3_仕訳日記帳'!A13="","","対象外")</f>
        <v/>
      </c>
      <c r="I10" s="3" t="str">
        <f>IF('3_仕訳日記帳'!A13="","",'3_仕訳日記帳'!C13)</f>
        <v/>
      </c>
      <c r="K10" s="3" t="str">
        <f>IF('3_仕訳日記帳'!A13="","",'3_仕訳日記帳'!D13)</f>
        <v/>
      </c>
      <c r="O10" s="3" t="str">
        <f>IF('3_仕訳日記帳'!A13="","","対象外")</f>
        <v/>
      </c>
      <c r="P10" s="3" t="str">
        <f>IF('3_仕訳日記帳'!A13="","",'3_仕訳日記帳'!E13)</f>
        <v/>
      </c>
      <c r="R10" s="3" t="str">
        <f>IF('3_仕訳日記帳'!A13="","",'3_仕訳日記帳'!F13)</f>
        <v/>
      </c>
    </row>
    <row r="11">
      <c r="A11" s="3" t="str">
        <f>IF('3_仕訳日記帳'!A14="","",ROW()-1)</f>
        <v/>
      </c>
      <c r="C11" s="26" t="str">
        <f>IF('3_仕訳日記帳'!A14="","",'3_仕訳日記帳'!A14)</f>
        <v/>
      </c>
      <c r="D11" s="3" t="str">
        <f>IF('3_仕訳日記帳'!A14="","",'3_仕訳日記帳'!B14)</f>
        <v/>
      </c>
      <c r="H11" s="3" t="str">
        <f>IF('3_仕訳日記帳'!A14="","","対象外")</f>
        <v/>
      </c>
      <c r="I11" s="3" t="str">
        <f>IF('3_仕訳日記帳'!A14="","",'3_仕訳日記帳'!C14)</f>
        <v/>
      </c>
      <c r="K11" s="3" t="str">
        <f>IF('3_仕訳日記帳'!A14="","",'3_仕訳日記帳'!D14)</f>
        <v/>
      </c>
      <c r="O11" s="3" t="str">
        <f>IF('3_仕訳日記帳'!A14="","","対象外")</f>
        <v/>
      </c>
      <c r="P11" s="3" t="str">
        <f>IF('3_仕訳日記帳'!A14="","",'3_仕訳日記帳'!E14)</f>
        <v/>
      </c>
      <c r="R11" s="3" t="str">
        <f>IF('3_仕訳日記帳'!A14="","",'3_仕訳日記帳'!F14)</f>
        <v/>
      </c>
    </row>
    <row r="12">
      <c r="A12" s="3" t="str">
        <f>IF('3_仕訳日記帳'!A15="","",ROW()-1)</f>
        <v/>
      </c>
      <c r="C12" s="26" t="str">
        <f>IF('3_仕訳日記帳'!A15="","",'3_仕訳日記帳'!A15)</f>
        <v/>
      </c>
      <c r="D12" s="3" t="str">
        <f>IF('3_仕訳日記帳'!A15="","",'3_仕訳日記帳'!B15)</f>
        <v/>
      </c>
      <c r="H12" s="3" t="str">
        <f>IF('3_仕訳日記帳'!A15="","","対象外")</f>
        <v/>
      </c>
      <c r="I12" s="3" t="str">
        <f>IF('3_仕訳日記帳'!A15="","",'3_仕訳日記帳'!C15)</f>
        <v/>
      </c>
      <c r="K12" s="3" t="str">
        <f>IF('3_仕訳日記帳'!A15="","",'3_仕訳日記帳'!D15)</f>
        <v/>
      </c>
      <c r="O12" s="3" t="str">
        <f>IF('3_仕訳日記帳'!A15="","","対象外")</f>
        <v/>
      </c>
      <c r="P12" s="3" t="str">
        <f>IF('3_仕訳日記帳'!A15="","",'3_仕訳日記帳'!E15)</f>
        <v/>
      </c>
      <c r="R12" s="3" t="str">
        <f>IF('3_仕訳日記帳'!A15="","",'3_仕訳日記帳'!F15)</f>
        <v/>
      </c>
    </row>
    <row r="13">
      <c r="A13" s="3" t="str">
        <f>IF('3_仕訳日記帳'!A16="","",ROW()-1)</f>
        <v/>
      </c>
      <c r="C13" s="26" t="str">
        <f>IF('3_仕訳日記帳'!A16="","",'3_仕訳日記帳'!A16)</f>
        <v/>
      </c>
      <c r="D13" s="3" t="str">
        <f>IF('3_仕訳日記帳'!A16="","",'3_仕訳日記帳'!B16)</f>
        <v/>
      </c>
      <c r="H13" s="3" t="str">
        <f>IF('3_仕訳日記帳'!A16="","","対象外")</f>
        <v/>
      </c>
      <c r="I13" s="3" t="str">
        <f>IF('3_仕訳日記帳'!A16="","",'3_仕訳日記帳'!C16)</f>
        <v/>
      </c>
      <c r="K13" s="3" t="str">
        <f>IF('3_仕訳日記帳'!A16="","",'3_仕訳日記帳'!D16)</f>
        <v/>
      </c>
      <c r="O13" s="3" t="str">
        <f>IF('3_仕訳日記帳'!A16="","","対象外")</f>
        <v/>
      </c>
      <c r="P13" s="3" t="str">
        <f>IF('3_仕訳日記帳'!A16="","",'3_仕訳日記帳'!E16)</f>
        <v/>
      </c>
      <c r="R13" s="3" t="str">
        <f>IF('3_仕訳日記帳'!A16="","",'3_仕訳日記帳'!F16)</f>
        <v/>
      </c>
    </row>
    <row r="14">
      <c r="A14" s="3" t="str">
        <f>IF('3_仕訳日記帳'!A17="","",ROW()-1)</f>
        <v/>
      </c>
      <c r="C14" s="26" t="str">
        <f>IF('3_仕訳日記帳'!A17="","",'3_仕訳日記帳'!A17)</f>
        <v/>
      </c>
      <c r="D14" s="3" t="str">
        <f>IF('3_仕訳日記帳'!A17="","",'3_仕訳日記帳'!B17)</f>
        <v/>
      </c>
      <c r="H14" s="3" t="str">
        <f>IF('3_仕訳日記帳'!A17="","","対象外")</f>
        <v/>
      </c>
      <c r="I14" s="3" t="str">
        <f>IF('3_仕訳日記帳'!A17="","",'3_仕訳日記帳'!C17)</f>
        <v/>
      </c>
      <c r="K14" s="3" t="str">
        <f>IF('3_仕訳日記帳'!A17="","",'3_仕訳日記帳'!D17)</f>
        <v/>
      </c>
      <c r="O14" s="3" t="str">
        <f>IF('3_仕訳日記帳'!A17="","","対象外")</f>
        <v/>
      </c>
      <c r="P14" s="3" t="str">
        <f>IF('3_仕訳日記帳'!A17="","",'3_仕訳日記帳'!E17)</f>
        <v/>
      </c>
      <c r="R14" s="3" t="str">
        <f>IF('3_仕訳日記帳'!A17="","",'3_仕訳日記帳'!F17)</f>
        <v/>
      </c>
    </row>
    <row r="15">
      <c r="A15" s="3" t="str">
        <f>IF('3_仕訳日記帳'!A18="","",ROW()-1)</f>
        <v/>
      </c>
      <c r="C15" s="26" t="str">
        <f>IF('3_仕訳日記帳'!A18="","",'3_仕訳日記帳'!A18)</f>
        <v/>
      </c>
      <c r="D15" s="3" t="str">
        <f>IF('3_仕訳日記帳'!A18="","",'3_仕訳日記帳'!B18)</f>
        <v/>
      </c>
      <c r="H15" s="3" t="str">
        <f>IF('3_仕訳日記帳'!A18="","","対象外")</f>
        <v/>
      </c>
      <c r="I15" s="3" t="str">
        <f>IF('3_仕訳日記帳'!A18="","",'3_仕訳日記帳'!C18)</f>
        <v/>
      </c>
      <c r="K15" s="3" t="str">
        <f>IF('3_仕訳日記帳'!A18="","",'3_仕訳日記帳'!D18)</f>
        <v/>
      </c>
      <c r="O15" s="3" t="str">
        <f>IF('3_仕訳日記帳'!A18="","","対象外")</f>
        <v/>
      </c>
      <c r="P15" s="3" t="str">
        <f>IF('3_仕訳日記帳'!A18="","",'3_仕訳日記帳'!E18)</f>
        <v/>
      </c>
      <c r="R15" s="3" t="str">
        <f>IF('3_仕訳日記帳'!A18="","",'3_仕訳日記帳'!F18)</f>
        <v/>
      </c>
    </row>
    <row r="16">
      <c r="A16" s="3" t="str">
        <f>IF('3_仕訳日記帳'!A19="","",ROW()-1)</f>
        <v/>
      </c>
      <c r="C16" s="26" t="str">
        <f>IF('3_仕訳日記帳'!A19="","",'3_仕訳日記帳'!A19)</f>
        <v/>
      </c>
      <c r="D16" s="3" t="str">
        <f>IF('3_仕訳日記帳'!A19="","",'3_仕訳日記帳'!B19)</f>
        <v/>
      </c>
      <c r="H16" s="3" t="str">
        <f>IF('3_仕訳日記帳'!A19="","","対象外")</f>
        <v/>
      </c>
      <c r="I16" s="3" t="str">
        <f>IF('3_仕訳日記帳'!A19="","",'3_仕訳日記帳'!C19)</f>
        <v/>
      </c>
      <c r="K16" s="3" t="str">
        <f>IF('3_仕訳日記帳'!A19="","",'3_仕訳日記帳'!D19)</f>
        <v/>
      </c>
      <c r="O16" s="3" t="str">
        <f>IF('3_仕訳日記帳'!A19="","","対象外")</f>
        <v/>
      </c>
      <c r="P16" s="3" t="str">
        <f>IF('3_仕訳日記帳'!A19="","",'3_仕訳日記帳'!E19)</f>
        <v/>
      </c>
      <c r="R16" s="3" t="str">
        <f>IF('3_仕訳日記帳'!A19="","",'3_仕訳日記帳'!F19)</f>
        <v/>
      </c>
    </row>
    <row r="17">
      <c r="A17" s="3" t="str">
        <f>IF('3_仕訳日記帳'!A20="","",ROW()-1)</f>
        <v/>
      </c>
      <c r="C17" s="26" t="str">
        <f>IF('3_仕訳日記帳'!A20="","",'3_仕訳日記帳'!A20)</f>
        <v/>
      </c>
      <c r="D17" s="3" t="str">
        <f>IF('3_仕訳日記帳'!A20="","",'3_仕訳日記帳'!B20)</f>
        <v/>
      </c>
      <c r="H17" s="3" t="str">
        <f>IF('3_仕訳日記帳'!A20="","","対象外")</f>
        <v/>
      </c>
      <c r="I17" s="3" t="str">
        <f>IF('3_仕訳日記帳'!A20="","",'3_仕訳日記帳'!C20)</f>
        <v/>
      </c>
      <c r="K17" s="3" t="str">
        <f>IF('3_仕訳日記帳'!A20="","",'3_仕訳日記帳'!D20)</f>
        <v/>
      </c>
      <c r="O17" s="3" t="str">
        <f>IF('3_仕訳日記帳'!A20="","","対象外")</f>
        <v/>
      </c>
      <c r="P17" s="3" t="str">
        <f>IF('3_仕訳日記帳'!A20="","",'3_仕訳日記帳'!E20)</f>
        <v/>
      </c>
      <c r="R17" s="3" t="str">
        <f>IF('3_仕訳日記帳'!A20="","",'3_仕訳日記帳'!F20)</f>
        <v/>
      </c>
    </row>
    <row r="18">
      <c r="A18" s="3" t="str">
        <f>IF('3_仕訳日記帳'!A21="","",ROW()-1)</f>
        <v/>
      </c>
      <c r="C18" s="26" t="str">
        <f>IF('3_仕訳日記帳'!A21="","",'3_仕訳日記帳'!A21)</f>
        <v/>
      </c>
      <c r="D18" s="3" t="str">
        <f>IF('3_仕訳日記帳'!A21="","",'3_仕訳日記帳'!B21)</f>
        <v/>
      </c>
      <c r="H18" s="3" t="str">
        <f>IF('3_仕訳日記帳'!A21="","","対象外")</f>
        <v/>
      </c>
      <c r="I18" s="3" t="str">
        <f>IF('3_仕訳日記帳'!A21="","",'3_仕訳日記帳'!C21)</f>
        <v/>
      </c>
      <c r="K18" s="3" t="str">
        <f>IF('3_仕訳日記帳'!A21="","",'3_仕訳日記帳'!D21)</f>
        <v/>
      </c>
      <c r="O18" s="3" t="str">
        <f>IF('3_仕訳日記帳'!A21="","","対象外")</f>
        <v/>
      </c>
      <c r="P18" s="3" t="str">
        <f>IF('3_仕訳日記帳'!A21="","",'3_仕訳日記帳'!E21)</f>
        <v/>
      </c>
      <c r="R18" s="3" t="str">
        <f>IF('3_仕訳日記帳'!A21="","",'3_仕訳日記帳'!F21)</f>
        <v/>
      </c>
    </row>
    <row r="19" ht="15.75" customHeight="1">
      <c r="A19" s="3" t="str">
        <f>IF('3_仕訳日記帳'!A22="","",ROW()-1)</f>
        <v/>
      </c>
      <c r="C19" s="26" t="str">
        <f>IF('3_仕訳日記帳'!A22="","",'3_仕訳日記帳'!A22)</f>
        <v/>
      </c>
      <c r="D19" s="3" t="str">
        <f>IF('3_仕訳日記帳'!A22="","",'3_仕訳日記帳'!B22)</f>
        <v/>
      </c>
      <c r="H19" s="3" t="str">
        <f>IF('3_仕訳日記帳'!A22="","","対象外")</f>
        <v/>
      </c>
      <c r="I19" s="3" t="str">
        <f>IF('3_仕訳日記帳'!A22="","",'3_仕訳日記帳'!C22)</f>
        <v/>
      </c>
      <c r="K19" s="3" t="str">
        <f>IF('3_仕訳日記帳'!A22="","",'3_仕訳日記帳'!D22)</f>
        <v/>
      </c>
      <c r="O19" s="3" t="str">
        <f>IF('3_仕訳日記帳'!A22="","","対象外")</f>
        <v/>
      </c>
      <c r="P19" s="3" t="str">
        <f>IF('3_仕訳日記帳'!A22="","",'3_仕訳日記帳'!E22)</f>
        <v/>
      </c>
      <c r="R19" s="3" t="str">
        <f>IF('3_仕訳日記帳'!A22="","",'3_仕訳日記帳'!F22)</f>
        <v/>
      </c>
    </row>
    <row r="20" ht="15.75" customHeight="1">
      <c r="A20" s="3" t="str">
        <f>IF('3_仕訳日記帳'!A23="","",ROW()-1)</f>
        <v/>
      </c>
      <c r="C20" s="26" t="str">
        <f>IF('3_仕訳日記帳'!A23="","",'3_仕訳日記帳'!A23)</f>
        <v/>
      </c>
      <c r="D20" s="3" t="str">
        <f>IF('3_仕訳日記帳'!A23="","",'3_仕訳日記帳'!B23)</f>
        <v/>
      </c>
      <c r="H20" s="3" t="str">
        <f>IF('3_仕訳日記帳'!A23="","","対象外")</f>
        <v/>
      </c>
      <c r="I20" s="3" t="str">
        <f>IF('3_仕訳日記帳'!A23="","",'3_仕訳日記帳'!C23)</f>
        <v/>
      </c>
      <c r="K20" s="3" t="str">
        <f>IF('3_仕訳日記帳'!A23="","",'3_仕訳日記帳'!D23)</f>
        <v/>
      </c>
      <c r="O20" s="3" t="str">
        <f>IF('3_仕訳日記帳'!A23="","","対象外")</f>
        <v/>
      </c>
      <c r="P20" s="3" t="str">
        <f>IF('3_仕訳日記帳'!A23="","",'3_仕訳日記帳'!E23)</f>
        <v/>
      </c>
      <c r="R20" s="3" t="str">
        <f>IF('3_仕訳日記帳'!A23="","",'3_仕訳日記帳'!F23)</f>
        <v/>
      </c>
    </row>
    <row r="21" ht="15.75" customHeight="1">
      <c r="A21" s="3" t="str">
        <f>IF('3_仕訳日記帳'!A24="","",ROW()-1)</f>
        <v/>
      </c>
      <c r="C21" s="26" t="str">
        <f>IF('3_仕訳日記帳'!A24="","",'3_仕訳日記帳'!A24)</f>
        <v/>
      </c>
      <c r="D21" s="3" t="str">
        <f>IF('3_仕訳日記帳'!A24="","",'3_仕訳日記帳'!B24)</f>
        <v/>
      </c>
      <c r="H21" s="3" t="str">
        <f>IF('3_仕訳日記帳'!A24="","","対象外")</f>
        <v/>
      </c>
      <c r="I21" s="3" t="str">
        <f>IF('3_仕訳日記帳'!A24="","",'3_仕訳日記帳'!C24)</f>
        <v/>
      </c>
      <c r="K21" s="3" t="str">
        <f>IF('3_仕訳日記帳'!A24="","",'3_仕訳日記帳'!D24)</f>
        <v/>
      </c>
      <c r="O21" s="3" t="str">
        <f>IF('3_仕訳日記帳'!A24="","","対象外")</f>
        <v/>
      </c>
      <c r="P21" s="3" t="str">
        <f>IF('3_仕訳日記帳'!A24="","",'3_仕訳日記帳'!E24)</f>
        <v/>
      </c>
      <c r="R21" s="3" t="str">
        <f>IF('3_仕訳日記帳'!A24="","",'3_仕訳日記帳'!F24)</f>
        <v/>
      </c>
    </row>
    <row r="22" ht="15.75" customHeight="1">
      <c r="A22" s="3" t="str">
        <f>IF('3_仕訳日記帳'!A25="","",ROW()-1)</f>
        <v/>
      </c>
      <c r="C22" s="26" t="str">
        <f>IF('3_仕訳日記帳'!A25="","",'3_仕訳日記帳'!A25)</f>
        <v/>
      </c>
      <c r="D22" s="3" t="str">
        <f>IF('3_仕訳日記帳'!A25="","",'3_仕訳日記帳'!B25)</f>
        <v/>
      </c>
      <c r="H22" s="3" t="str">
        <f>IF('3_仕訳日記帳'!A25="","","対象外")</f>
        <v/>
      </c>
      <c r="I22" s="3" t="str">
        <f>IF('3_仕訳日記帳'!A25="","",'3_仕訳日記帳'!C25)</f>
        <v/>
      </c>
      <c r="K22" s="3" t="str">
        <f>IF('3_仕訳日記帳'!A25="","",'3_仕訳日記帳'!D25)</f>
        <v/>
      </c>
      <c r="O22" s="3" t="str">
        <f>IF('3_仕訳日記帳'!A25="","","対象外")</f>
        <v/>
      </c>
      <c r="P22" s="3" t="str">
        <f>IF('3_仕訳日記帳'!A25="","",'3_仕訳日記帳'!E25)</f>
        <v/>
      </c>
      <c r="R22" s="3" t="str">
        <f>IF('3_仕訳日記帳'!A25="","",'3_仕訳日記帳'!F25)</f>
        <v/>
      </c>
    </row>
    <row r="23" ht="15.75" customHeight="1">
      <c r="A23" s="3" t="str">
        <f>IF('3_仕訳日記帳'!A26="","",ROW()-1)</f>
        <v/>
      </c>
      <c r="C23" s="26" t="str">
        <f>IF('3_仕訳日記帳'!A26="","",'3_仕訳日記帳'!A26)</f>
        <v/>
      </c>
      <c r="D23" s="3" t="str">
        <f>IF('3_仕訳日記帳'!A26="","",'3_仕訳日記帳'!B26)</f>
        <v/>
      </c>
      <c r="H23" s="3" t="str">
        <f>IF('3_仕訳日記帳'!A26="","","対象外")</f>
        <v/>
      </c>
      <c r="I23" s="3" t="str">
        <f>IF('3_仕訳日記帳'!A26="","",'3_仕訳日記帳'!C26)</f>
        <v/>
      </c>
      <c r="K23" s="3" t="str">
        <f>IF('3_仕訳日記帳'!A26="","",'3_仕訳日記帳'!D26)</f>
        <v/>
      </c>
      <c r="O23" s="3" t="str">
        <f>IF('3_仕訳日記帳'!A26="","","対象外")</f>
        <v/>
      </c>
      <c r="P23" s="3" t="str">
        <f>IF('3_仕訳日記帳'!A26="","",'3_仕訳日記帳'!E26)</f>
        <v/>
      </c>
      <c r="R23" s="3" t="str">
        <f>IF('3_仕訳日記帳'!A26="","",'3_仕訳日記帳'!F26)</f>
        <v/>
      </c>
    </row>
    <row r="24" ht="15.75" customHeight="1">
      <c r="A24" s="3" t="str">
        <f>IF('3_仕訳日記帳'!A27="","",ROW()-1)</f>
        <v/>
      </c>
      <c r="C24" s="26" t="str">
        <f>IF('3_仕訳日記帳'!A27="","",'3_仕訳日記帳'!A27)</f>
        <v/>
      </c>
      <c r="D24" s="3" t="str">
        <f>IF('3_仕訳日記帳'!A27="","",'3_仕訳日記帳'!B27)</f>
        <v/>
      </c>
      <c r="H24" s="3" t="str">
        <f>IF('3_仕訳日記帳'!A27="","","対象外")</f>
        <v/>
      </c>
      <c r="I24" s="3" t="str">
        <f>IF('3_仕訳日記帳'!A27="","",'3_仕訳日記帳'!C27)</f>
        <v/>
      </c>
      <c r="K24" s="3" t="str">
        <f>IF('3_仕訳日記帳'!A27="","",'3_仕訳日記帳'!D27)</f>
        <v/>
      </c>
      <c r="O24" s="3" t="str">
        <f>IF('3_仕訳日記帳'!A27="","","対象外")</f>
        <v/>
      </c>
      <c r="P24" s="3" t="str">
        <f>IF('3_仕訳日記帳'!A27="","",'3_仕訳日記帳'!E27)</f>
        <v/>
      </c>
      <c r="R24" s="3" t="str">
        <f>IF('3_仕訳日記帳'!A27="","",'3_仕訳日記帳'!F27)</f>
        <v/>
      </c>
    </row>
    <row r="25" ht="15.75" customHeight="1">
      <c r="A25" s="3" t="str">
        <f>IF('3_仕訳日記帳'!A28="","",ROW()-1)</f>
        <v/>
      </c>
      <c r="C25" s="26" t="str">
        <f>IF('3_仕訳日記帳'!A28="","",'3_仕訳日記帳'!A28)</f>
        <v/>
      </c>
      <c r="D25" s="3" t="str">
        <f>IF('3_仕訳日記帳'!A28="","",'3_仕訳日記帳'!B28)</f>
        <v/>
      </c>
      <c r="H25" s="3" t="str">
        <f>IF('3_仕訳日記帳'!A28="","","対象外")</f>
        <v/>
      </c>
      <c r="I25" s="3" t="str">
        <f>IF('3_仕訳日記帳'!A28="","",'3_仕訳日記帳'!C28)</f>
        <v/>
      </c>
      <c r="K25" s="3" t="str">
        <f>IF('3_仕訳日記帳'!A28="","",'3_仕訳日記帳'!D28)</f>
        <v/>
      </c>
      <c r="O25" s="3" t="str">
        <f>IF('3_仕訳日記帳'!A28="","","対象外")</f>
        <v/>
      </c>
      <c r="P25" s="3" t="str">
        <f>IF('3_仕訳日記帳'!A28="","",'3_仕訳日記帳'!E28)</f>
        <v/>
      </c>
      <c r="R25" s="3" t="str">
        <f>IF('3_仕訳日記帳'!A28="","",'3_仕訳日記帳'!F28)</f>
        <v/>
      </c>
    </row>
    <row r="26" ht="15.75" customHeight="1">
      <c r="A26" s="3" t="str">
        <f>IF('3_仕訳日記帳'!A29="","",ROW()-1)</f>
        <v/>
      </c>
      <c r="C26" s="26" t="str">
        <f>IF('3_仕訳日記帳'!A29="","",'3_仕訳日記帳'!A29)</f>
        <v/>
      </c>
      <c r="D26" s="3" t="str">
        <f>IF('3_仕訳日記帳'!A29="","",'3_仕訳日記帳'!B29)</f>
        <v/>
      </c>
      <c r="H26" s="3" t="str">
        <f>IF('3_仕訳日記帳'!A29="","","対象外")</f>
        <v/>
      </c>
      <c r="I26" s="3" t="str">
        <f>IF('3_仕訳日記帳'!A29="","",'3_仕訳日記帳'!C29)</f>
        <v/>
      </c>
      <c r="K26" s="3" t="str">
        <f>IF('3_仕訳日記帳'!A29="","",'3_仕訳日記帳'!D29)</f>
        <v/>
      </c>
      <c r="O26" s="3" t="str">
        <f>IF('3_仕訳日記帳'!A29="","","対象外")</f>
        <v/>
      </c>
      <c r="P26" s="3" t="str">
        <f>IF('3_仕訳日記帳'!A29="","",'3_仕訳日記帳'!E29)</f>
        <v/>
      </c>
      <c r="R26" s="3" t="str">
        <f>IF('3_仕訳日記帳'!A29="","",'3_仕訳日記帳'!F29)</f>
        <v/>
      </c>
    </row>
    <row r="27" ht="15.75" customHeight="1">
      <c r="A27" s="3" t="str">
        <f>IF('3_仕訳日記帳'!A30="","",ROW()-1)</f>
        <v/>
      </c>
      <c r="C27" s="26" t="str">
        <f>IF('3_仕訳日記帳'!A30="","",'3_仕訳日記帳'!A30)</f>
        <v/>
      </c>
      <c r="D27" s="3" t="str">
        <f>IF('3_仕訳日記帳'!A30="","",'3_仕訳日記帳'!B30)</f>
        <v/>
      </c>
      <c r="H27" s="3" t="str">
        <f>IF('3_仕訳日記帳'!A30="","","対象外")</f>
        <v/>
      </c>
      <c r="I27" s="3" t="str">
        <f>IF('3_仕訳日記帳'!A30="","",'3_仕訳日記帳'!C30)</f>
        <v/>
      </c>
      <c r="K27" s="3" t="str">
        <f>IF('3_仕訳日記帳'!A30="","",'3_仕訳日記帳'!D30)</f>
        <v/>
      </c>
      <c r="O27" s="3" t="str">
        <f>IF('3_仕訳日記帳'!A30="","","対象外")</f>
        <v/>
      </c>
      <c r="P27" s="3" t="str">
        <f>IF('3_仕訳日記帳'!A30="","",'3_仕訳日記帳'!E30)</f>
        <v/>
      </c>
      <c r="R27" s="3" t="str">
        <f>IF('3_仕訳日記帳'!A30="","",'3_仕訳日記帳'!F30)</f>
        <v/>
      </c>
    </row>
    <row r="28" ht="15.75" customHeight="1">
      <c r="A28" s="3" t="str">
        <f>IF('3_仕訳日記帳'!A31="","",ROW()-1)</f>
        <v/>
      </c>
      <c r="C28" s="26" t="str">
        <f>IF('3_仕訳日記帳'!A31="","",'3_仕訳日記帳'!A31)</f>
        <v/>
      </c>
      <c r="D28" s="3" t="str">
        <f>IF('3_仕訳日記帳'!A31="","",'3_仕訳日記帳'!B31)</f>
        <v/>
      </c>
      <c r="H28" s="3" t="str">
        <f>IF('3_仕訳日記帳'!A31="","","対象外")</f>
        <v/>
      </c>
      <c r="I28" s="3" t="str">
        <f>IF('3_仕訳日記帳'!A31="","",'3_仕訳日記帳'!C31)</f>
        <v/>
      </c>
      <c r="K28" s="3" t="str">
        <f>IF('3_仕訳日記帳'!A31="","",'3_仕訳日記帳'!D31)</f>
        <v/>
      </c>
      <c r="O28" s="3" t="str">
        <f>IF('3_仕訳日記帳'!A31="","","対象外")</f>
        <v/>
      </c>
      <c r="P28" s="3" t="str">
        <f>IF('3_仕訳日記帳'!A31="","",'3_仕訳日記帳'!E31)</f>
        <v/>
      </c>
      <c r="R28" s="3" t="str">
        <f>IF('3_仕訳日記帳'!A31="","",'3_仕訳日記帳'!F31)</f>
        <v/>
      </c>
    </row>
    <row r="29" ht="15.75" customHeight="1">
      <c r="A29" s="3" t="str">
        <f>IF('3_仕訳日記帳'!A32="","",ROW()-1)</f>
        <v/>
      </c>
      <c r="C29" s="26" t="str">
        <f>IF('3_仕訳日記帳'!A32="","",'3_仕訳日記帳'!A32)</f>
        <v/>
      </c>
      <c r="D29" s="3" t="str">
        <f>IF('3_仕訳日記帳'!A32="","",'3_仕訳日記帳'!B32)</f>
        <v/>
      </c>
      <c r="H29" s="3" t="str">
        <f>IF('3_仕訳日記帳'!A32="","","対象外")</f>
        <v/>
      </c>
      <c r="I29" s="3" t="str">
        <f>IF('3_仕訳日記帳'!A32="","",'3_仕訳日記帳'!C32)</f>
        <v/>
      </c>
      <c r="K29" s="3" t="str">
        <f>IF('3_仕訳日記帳'!A32="","",'3_仕訳日記帳'!D32)</f>
        <v/>
      </c>
      <c r="O29" s="3" t="str">
        <f>IF('3_仕訳日記帳'!A32="","","対象外")</f>
        <v/>
      </c>
      <c r="P29" s="3" t="str">
        <f>IF('3_仕訳日記帳'!A32="","",'3_仕訳日記帳'!E32)</f>
        <v/>
      </c>
      <c r="R29" s="3" t="str">
        <f>IF('3_仕訳日記帳'!A32="","",'3_仕訳日記帳'!F32)</f>
        <v/>
      </c>
    </row>
    <row r="30" ht="15.75" customHeight="1">
      <c r="A30" s="3" t="str">
        <f>IF('3_仕訳日記帳'!A33="","",ROW()-1)</f>
        <v/>
      </c>
      <c r="C30" s="26" t="str">
        <f>IF('3_仕訳日記帳'!A33="","",'3_仕訳日記帳'!A33)</f>
        <v/>
      </c>
      <c r="D30" s="3" t="str">
        <f>IF('3_仕訳日記帳'!A33="","",'3_仕訳日記帳'!B33)</f>
        <v/>
      </c>
      <c r="H30" s="3" t="str">
        <f>IF('3_仕訳日記帳'!A33="","","対象外")</f>
        <v/>
      </c>
      <c r="I30" s="3" t="str">
        <f>IF('3_仕訳日記帳'!A33="","",'3_仕訳日記帳'!C33)</f>
        <v/>
      </c>
      <c r="K30" s="3" t="str">
        <f>IF('3_仕訳日記帳'!A33="","",'3_仕訳日記帳'!D33)</f>
        <v/>
      </c>
      <c r="O30" s="3" t="str">
        <f>IF('3_仕訳日記帳'!A33="","","対象外")</f>
        <v/>
      </c>
      <c r="P30" s="3" t="str">
        <f>IF('3_仕訳日記帳'!A33="","",'3_仕訳日記帳'!E33)</f>
        <v/>
      </c>
      <c r="R30" s="3" t="str">
        <f>IF('3_仕訳日記帳'!A33="","",'3_仕訳日記帳'!F33)</f>
        <v/>
      </c>
    </row>
    <row r="31" ht="15.75" customHeight="1">
      <c r="A31" s="3" t="str">
        <f>IF('3_仕訳日記帳'!A34="","",ROW()-1)</f>
        <v/>
      </c>
      <c r="C31" s="26" t="str">
        <f>IF('3_仕訳日記帳'!A34="","",'3_仕訳日記帳'!A34)</f>
        <v/>
      </c>
      <c r="D31" s="3" t="str">
        <f>IF('3_仕訳日記帳'!A34="","",'3_仕訳日記帳'!B34)</f>
        <v/>
      </c>
      <c r="H31" s="3" t="str">
        <f>IF('3_仕訳日記帳'!A34="","","対象外")</f>
        <v/>
      </c>
      <c r="I31" s="3" t="str">
        <f>IF('3_仕訳日記帳'!A34="","",'3_仕訳日記帳'!C34)</f>
        <v/>
      </c>
      <c r="K31" s="3" t="str">
        <f>IF('3_仕訳日記帳'!A34="","",'3_仕訳日記帳'!D34)</f>
        <v/>
      </c>
      <c r="O31" s="3" t="str">
        <f>IF('3_仕訳日記帳'!A34="","","対象外")</f>
        <v/>
      </c>
      <c r="P31" s="3" t="str">
        <f>IF('3_仕訳日記帳'!A34="","",'3_仕訳日記帳'!E34)</f>
        <v/>
      </c>
      <c r="R31" s="3" t="str">
        <f>IF('3_仕訳日記帳'!A34="","",'3_仕訳日記帳'!F34)</f>
        <v/>
      </c>
    </row>
    <row r="32" ht="15.75" customHeight="1">
      <c r="A32" s="3" t="str">
        <f>IF('3_仕訳日記帳'!A35="","",ROW()-1)</f>
        <v/>
      </c>
      <c r="C32" s="26" t="str">
        <f>IF('3_仕訳日記帳'!A35="","",'3_仕訳日記帳'!A35)</f>
        <v/>
      </c>
      <c r="D32" s="3" t="str">
        <f>IF('3_仕訳日記帳'!A35="","",'3_仕訳日記帳'!B35)</f>
        <v/>
      </c>
      <c r="H32" s="3" t="str">
        <f>IF('3_仕訳日記帳'!A35="","","対象外")</f>
        <v/>
      </c>
      <c r="I32" s="3" t="str">
        <f>IF('3_仕訳日記帳'!A35="","",'3_仕訳日記帳'!C35)</f>
        <v/>
      </c>
      <c r="K32" s="3" t="str">
        <f>IF('3_仕訳日記帳'!A35="","",'3_仕訳日記帳'!D35)</f>
        <v/>
      </c>
      <c r="O32" s="3" t="str">
        <f>IF('3_仕訳日記帳'!A35="","","対象外")</f>
        <v/>
      </c>
      <c r="P32" s="3" t="str">
        <f>IF('3_仕訳日記帳'!A35="","",'3_仕訳日記帳'!E35)</f>
        <v/>
      </c>
      <c r="R32" s="3" t="str">
        <f>IF('3_仕訳日記帳'!A35="","",'3_仕訳日記帳'!F35)</f>
        <v/>
      </c>
    </row>
    <row r="33" ht="15.75" customHeight="1">
      <c r="A33" s="3" t="str">
        <f>IF('3_仕訳日記帳'!A36="","",ROW()-1)</f>
        <v/>
      </c>
      <c r="C33" s="26" t="str">
        <f>IF('3_仕訳日記帳'!A36="","",'3_仕訳日記帳'!A36)</f>
        <v/>
      </c>
      <c r="D33" s="3" t="str">
        <f>IF('3_仕訳日記帳'!A36="","",'3_仕訳日記帳'!B36)</f>
        <v/>
      </c>
      <c r="H33" s="3" t="str">
        <f>IF('3_仕訳日記帳'!A36="","","対象外")</f>
        <v/>
      </c>
      <c r="I33" s="3" t="str">
        <f>IF('3_仕訳日記帳'!A36="","",'3_仕訳日記帳'!C36)</f>
        <v/>
      </c>
      <c r="K33" s="3" t="str">
        <f>IF('3_仕訳日記帳'!A36="","",'3_仕訳日記帳'!D36)</f>
        <v/>
      </c>
      <c r="O33" s="3" t="str">
        <f>IF('3_仕訳日記帳'!A36="","","対象外")</f>
        <v/>
      </c>
      <c r="P33" s="3" t="str">
        <f>IF('3_仕訳日記帳'!A36="","",'3_仕訳日記帳'!E36)</f>
        <v/>
      </c>
      <c r="R33" s="3" t="str">
        <f>IF('3_仕訳日記帳'!A36="","",'3_仕訳日記帳'!F36)</f>
        <v/>
      </c>
    </row>
    <row r="34" ht="15.75" customHeight="1">
      <c r="A34" s="3" t="str">
        <f>IF('3_仕訳日記帳'!A37="","",ROW()-1)</f>
        <v/>
      </c>
      <c r="C34" s="26" t="str">
        <f>IF('3_仕訳日記帳'!A37="","",'3_仕訳日記帳'!A37)</f>
        <v/>
      </c>
      <c r="D34" s="3" t="str">
        <f>IF('3_仕訳日記帳'!A37="","",'3_仕訳日記帳'!B37)</f>
        <v/>
      </c>
      <c r="H34" s="3" t="str">
        <f>IF('3_仕訳日記帳'!A37="","","対象外")</f>
        <v/>
      </c>
      <c r="I34" s="3" t="str">
        <f>IF('3_仕訳日記帳'!A37="","",'3_仕訳日記帳'!C37)</f>
        <v/>
      </c>
      <c r="K34" s="3" t="str">
        <f>IF('3_仕訳日記帳'!A37="","",'3_仕訳日記帳'!D37)</f>
        <v/>
      </c>
      <c r="O34" s="3" t="str">
        <f>IF('3_仕訳日記帳'!A37="","","対象外")</f>
        <v/>
      </c>
      <c r="P34" s="3" t="str">
        <f>IF('3_仕訳日記帳'!A37="","",'3_仕訳日記帳'!E37)</f>
        <v/>
      </c>
      <c r="R34" s="3" t="str">
        <f>IF('3_仕訳日記帳'!A37="","",'3_仕訳日記帳'!F37)</f>
        <v/>
      </c>
    </row>
    <row r="35" ht="15.75" customHeight="1">
      <c r="A35" s="3" t="str">
        <f>IF('3_仕訳日記帳'!A38="","",ROW()-1)</f>
        <v/>
      </c>
      <c r="C35" s="26" t="str">
        <f>IF('3_仕訳日記帳'!A38="","",'3_仕訳日記帳'!A38)</f>
        <v/>
      </c>
      <c r="D35" s="3" t="str">
        <f>IF('3_仕訳日記帳'!A38="","",'3_仕訳日記帳'!B38)</f>
        <v/>
      </c>
      <c r="H35" s="3" t="str">
        <f>IF('3_仕訳日記帳'!A38="","","対象外")</f>
        <v/>
      </c>
      <c r="I35" s="3" t="str">
        <f>IF('3_仕訳日記帳'!A38="","",'3_仕訳日記帳'!C38)</f>
        <v/>
      </c>
      <c r="K35" s="3" t="str">
        <f>IF('3_仕訳日記帳'!A38="","",'3_仕訳日記帳'!D38)</f>
        <v/>
      </c>
      <c r="O35" s="3" t="str">
        <f>IF('3_仕訳日記帳'!A38="","","対象外")</f>
        <v/>
      </c>
      <c r="P35" s="3" t="str">
        <f>IF('3_仕訳日記帳'!A38="","",'3_仕訳日記帳'!E38)</f>
        <v/>
      </c>
      <c r="R35" s="3" t="str">
        <f>IF('3_仕訳日記帳'!A38="","",'3_仕訳日記帳'!F38)</f>
        <v/>
      </c>
    </row>
    <row r="36" ht="15.75" customHeight="1">
      <c r="A36" s="3" t="str">
        <f>IF('3_仕訳日記帳'!A39="","",ROW()-1)</f>
        <v/>
      </c>
      <c r="C36" s="26" t="str">
        <f>IF('3_仕訳日記帳'!A39="","",'3_仕訳日記帳'!A39)</f>
        <v/>
      </c>
      <c r="D36" s="3" t="str">
        <f>IF('3_仕訳日記帳'!A39="","",'3_仕訳日記帳'!B39)</f>
        <v/>
      </c>
      <c r="H36" s="3" t="str">
        <f>IF('3_仕訳日記帳'!A39="","","対象外")</f>
        <v/>
      </c>
      <c r="I36" s="3" t="str">
        <f>IF('3_仕訳日記帳'!A39="","",'3_仕訳日記帳'!C39)</f>
        <v/>
      </c>
      <c r="K36" s="3" t="str">
        <f>IF('3_仕訳日記帳'!A39="","",'3_仕訳日記帳'!D39)</f>
        <v/>
      </c>
      <c r="O36" s="3" t="str">
        <f>IF('3_仕訳日記帳'!A39="","","対象外")</f>
        <v/>
      </c>
      <c r="P36" s="3" t="str">
        <f>IF('3_仕訳日記帳'!A39="","",'3_仕訳日記帳'!E39)</f>
        <v/>
      </c>
      <c r="R36" s="3" t="str">
        <f>IF('3_仕訳日記帳'!A39="","",'3_仕訳日記帳'!F39)</f>
        <v/>
      </c>
    </row>
    <row r="37" ht="15.75" customHeight="1">
      <c r="A37" s="3" t="str">
        <f>IF('3_仕訳日記帳'!A40="","",ROW()-1)</f>
        <v/>
      </c>
      <c r="C37" s="26" t="str">
        <f>IF('3_仕訳日記帳'!A40="","",'3_仕訳日記帳'!A40)</f>
        <v/>
      </c>
      <c r="D37" s="3" t="str">
        <f>IF('3_仕訳日記帳'!A40="","",'3_仕訳日記帳'!B40)</f>
        <v/>
      </c>
      <c r="H37" s="3" t="str">
        <f>IF('3_仕訳日記帳'!A40="","","対象外")</f>
        <v/>
      </c>
      <c r="I37" s="3" t="str">
        <f>IF('3_仕訳日記帳'!A40="","",'3_仕訳日記帳'!C40)</f>
        <v/>
      </c>
      <c r="K37" s="3" t="str">
        <f>IF('3_仕訳日記帳'!A40="","",'3_仕訳日記帳'!D40)</f>
        <v/>
      </c>
      <c r="O37" s="3" t="str">
        <f>IF('3_仕訳日記帳'!A40="","","対象外")</f>
        <v/>
      </c>
      <c r="P37" s="3" t="str">
        <f>IF('3_仕訳日記帳'!A40="","",'3_仕訳日記帳'!E40)</f>
        <v/>
      </c>
      <c r="R37" s="3" t="str">
        <f>IF('3_仕訳日記帳'!A40="","",'3_仕訳日記帳'!F40)</f>
        <v/>
      </c>
    </row>
    <row r="38" ht="15.75" customHeight="1">
      <c r="A38" s="3" t="str">
        <f>IF('3_仕訳日記帳'!A41="","",ROW()-1)</f>
        <v/>
      </c>
      <c r="C38" s="26" t="str">
        <f>IF('3_仕訳日記帳'!A41="","",'3_仕訳日記帳'!A41)</f>
        <v/>
      </c>
      <c r="D38" s="3" t="str">
        <f>IF('3_仕訳日記帳'!A41="","",'3_仕訳日記帳'!B41)</f>
        <v/>
      </c>
      <c r="H38" s="3" t="str">
        <f>IF('3_仕訳日記帳'!A41="","","対象外")</f>
        <v/>
      </c>
      <c r="I38" s="3" t="str">
        <f>IF('3_仕訳日記帳'!A41="","",'3_仕訳日記帳'!C41)</f>
        <v/>
      </c>
      <c r="K38" s="3" t="str">
        <f>IF('3_仕訳日記帳'!A41="","",'3_仕訳日記帳'!D41)</f>
        <v/>
      </c>
      <c r="O38" s="3" t="str">
        <f>IF('3_仕訳日記帳'!A41="","","対象外")</f>
        <v/>
      </c>
      <c r="P38" s="3" t="str">
        <f>IF('3_仕訳日記帳'!A41="","",'3_仕訳日記帳'!E41)</f>
        <v/>
      </c>
      <c r="R38" s="3" t="str">
        <f>IF('3_仕訳日記帳'!A41="","",'3_仕訳日記帳'!F41)</f>
        <v/>
      </c>
    </row>
    <row r="39" ht="15.75" customHeight="1">
      <c r="A39" s="3" t="str">
        <f>IF('3_仕訳日記帳'!A42="","",ROW()-1)</f>
        <v/>
      </c>
      <c r="C39" s="26" t="str">
        <f>IF('3_仕訳日記帳'!A42="","",'3_仕訳日記帳'!A42)</f>
        <v/>
      </c>
      <c r="D39" s="3" t="str">
        <f>IF('3_仕訳日記帳'!A42="","",'3_仕訳日記帳'!B42)</f>
        <v/>
      </c>
      <c r="H39" s="3" t="str">
        <f>IF('3_仕訳日記帳'!A42="","","対象外")</f>
        <v/>
      </c>
      <c r="I39" s="3" t="str">
        <f>IF('3_仕訳日記帳'!A42="","",'3_仕訳日記帳'!C42)</f>
        <v/>
      </c>
      <c r="K39" s="3" t="str">
        <f>IF('3_仕訳日記帳'!A42="","",'3_仕訳日記帳'!D42)</f>
        <v/>
      </c>
      <c r="O39" s="3" t="str">
        <f>IF('3_仕訳日記帳'!A42="","","対象外")</f>
        <v/>
      </c>
      <c r="P39" s="3" t="str">
        <f>IF('3_仕訳日記帳'!A42="","",'3_仕訳日記帳'!E42)</f>
        <v/>
      </c>
      <c r="R39" s="3" t="str">
        <f>IF('3_仕訳日記帳'!A42="","",'3_仕訳日記帳'!F42)</f>
        <v/>
      </c>
    </row>
    <row r="40" ht="15.75" customHeight="1">
      <c r="A40" s="3" t="str">
        <f>IF('3_仕訳日記帳'!A43="","",ROW()-1)</f>
        <v/>
      </c>
      <c r="C40" s="26" t="str">
        <f>IF('3_仕訳日記帳'!A43="","",'3_仕訳日記帳'!A43)</f>
        <v/>
      </c>
      <c r="D40" s="3" t="str">
        <f>IF('3_仕訳日記帳'!A43="","",'3_仕訳日記帳'!B43)</f>
        <v/>
      </c>
      <c r="H40" s="3" t="str">
        <f>IF('3_仕訳日記帳'!A43="","","対象外")</f>
        <v/>
      </c>
      <c r="I40" s="3" t="str">
        <f>IF('3_仕訳日記帳'!A43="","",'3_仕訳日記帳'!C43)</f>
        <v/>
      </c>
      <c r="K40" s="3" t="str">
        <f>IF('3_仕訳日記帳'!A43="","",'3_仕訳日記帳'!D43)</f>
        <v/>
      </c>
      <c r="O40" s="3" t="str">
        <f>IF('3_仕訳日記帳'!A43="","","対象外")</f>
        <v/>
      </c>
      <c r="P40" s="3" t="str">
        <f>IF('3_仕訳日記帳'!A43="","",'3_仕訳日記帳'!E43)</f>
        <v/>
      </c>
      <c r="R40" s="3" t="str">
        <f>IF('3_仕訳日記帳'!A43="","",'3_仕訳日記帳'!F43)</f>
        <v/>
      </c>
    </row>
    <row r="41" ht="15.75" customHeight="1">
      <c r="A41" s="3" t="str">
        <f>IF('3_仕訳日記帳'!A44="","",ROW()-1)</f>
        <v/>
      </c>
      <c r="C41" s="26" t="str">
        <f>IF('3_仕訳日記帳'!A44="","",'3_仕訳日記帳'!A44)</f>
        <v/>
      </c>
      <c r="D41" s="3" t="str">
        <f>IF('3_仕訳日記帳'!A44="","",'3_仕訳日記帳'!B44)</f>
        <v/>
      </c>
      <c r="H41" s="3" t="str">
        <f>IF('3_仕訳日記帳'!A44="","","対象外")</f>
        <v/>
      </c>
      <c r="I41" s="3" t="str">
        <f>IF('3_仕訳日記帳'!A44="","",'3_仕訳日記帳'!C44)</f>
        <v/>
      </c>
      <c r="K41" s="3" t="str">
        <f>IF('3_仕訳日記帳'!A44="","",'3_仕訳日記帳'!D44)</f>
        <v/>
      </c>
      <c r="O41" s="3" t="str">
        <f>IF('3_仕訳日記帳'!A44="","","対象外")</f>
        <v/>
      </c>
      <c r="P41" s="3" t="str">
        <f>IF('3_仕訳日記帳'!A44="","",'3_仕訳日記帳'!E44)</f>
        <v/>
      </c>
      <c r="R41" s="3" t="str">
        <f>IF('3_仕訳日記帳'!A44="","",'3_仕訳日記帳'!F44)</f>
        <v/>
      </c>
    </row>
    <row r="42" ht="15.75" customHeight="1">
      <c r="A42" s="3" t="str">
        <f>IF('3_仕訳日記帳'!A45="","",ROW()-1)</f>
        <v/>
      </c>
      <c r="C42" s="26" t="str">
        <f>IF('3_仕訳日記帳'!A45="","",'3_仕訳日記帳'!A45)</f>
        <v/>
      </c>
      <c r="D42" s="3" t="str">
        <f>IF('3_仕訳日記帳'!A45="","",'3_仕訳日記帳'!B45)</f>
        <v/>
      </c>
      <c r="H42" s="3" t="str">
        <f>IF('3_仕訳日記帳'!A45="","","対象外")</f>
        <v/>
      </c>
      <c r="I42" s="3" t="str">
        <f>IF('3_仕訳日記帳'!A45="","",'3_仕訳日記帳'!C45)</f>
        <v/>
      </c>
      <c r="K42" s="3" t="str">
        <f>IF('3_仕訳日記帳'!A45="","",'3_仕訳日記帳'!D45)</f>
        <v/>
      </c>
      <c r="O42" s="3" t="str">
        <f>IF('3_仕訳日記帳'!A45="","","対象外")</f>
        <v/>
      </c>
      <c r="P42" s="3" t="str">
        <f>IF('3_仕訳日記帳'!A45="","",'3_仕訳日記帳'!E45)</f>
        <v/>
      </c>
      <c r="R42" s="3" t="str">
        <f>IF('3_仕訳日記帳'!A45="","",'3_仕訳日記帳'!F45)</f>
        <v/>
      </c>
    </row>
    <row r="43" ht="15.75" customHeight="1">
      <c r="A43" s="3" t="str">
        <f>IF('3_仕訳日記帳'!A46="","",ROW()-1)</f>
        <v/>
      </c>
      <c r="C43" s="26" t="str">
        <f>IF('3_仕訳日記帳'!A46="","",'3_仕訳日記帳'!A46)</f>
        <v/>
      </c>
      <c r="D43" s="3" t="str">
        <f>IF('3_仕訳日記帳'!A46="","",'3_仕訳日記帳'!B46)</f>
        <v/>
      </c>
      <c r="H43" s="3" t="str">
        <f>IF('3_仕訳日記帳'!A46="","","対象外")</f>
        <v/>
      </c>
      <c r="I43" s="3" t="str">
        <f>IF('3_仕訳日記帳'!A46="","",'3_仕訳日記帳'!C46)</f>
        <v/>
      </c>
      <c r="K43" s="3" t="str">
        <f>IF('3_仕訳日記帳'!A46="","",'3_仕訳日記帳'!D46)</f>
        <v/>
      </c>
      <c r="O43" s="3" t="str">
        <f>IF('3_仕訳日記帳'!A46="","","対象外")</f>
        <v/>
      </c>
      <c r="P43" s="3" t="str">
        <f>IF('3_仕訳日記帳'!A46="","",'3_仕訳日記帳'!E46)</f>
        <v/>
      </c>
      <c r="R43" s="3" t="str">
        <f>IF('3_仕訳日記帳'!A46="","",'3_仕訳日記帳'!F46)</f>
        <v/>
      </c>
    </row>
    <row r="44" ht="15.75" customHeight="1">
      <c r="A44" s="3" t="str">
        <f>IF('3_仕訳日記帳'!A47="","",ROW()-1)</f>
        <v/>
      </c>
      <c r="C44" s="26" t="str">
        <f>IF('3_仕訳日記帳'!A47="","",'3_仕訳日記帳'!A47)</f>
        <v/>
      </c>
      <c r="D44" s="3" t="str">
        <f>IF('3_仕訳日記帳'!A47="","",'3_仕訳日記帳'!B47)</f>
        <v/>
      </c>
      <c r="H44" s="3" t="str">
        <f>IF('3_仕訳日記帳'!A47="","","対象外")</f>
        <v/>
      </c>
      <c r="I44" s="3" t="str">
        <f>IF('3_仕訳日記帳'!A47="","",'3_仕訳日記帳'!C47)</f>
        <v/>
      </c>
      <c r="K44" s="3" t="str">
        <f>IF('3_仕訳日記帳'!A47="","",'3_仕訳日記帳'!D47)</f>
        <v/>
      </c>
      <c r="O44" s="3" t="str">
        <f>IF('3_仕訳日記帳'!A47="","","対象外")</f>
        <v/>
      </c>
      <c r="P44" s="3" t="str">
        <f>IF('3_仕訳日記帳'!A47="","",'3_仕訳日記帳'!E47)</f>
        <v/>
      </c>
      <c r="R44" s="3" t="str">
        <f>IF('3_仕訳日記帳'!A47="","",'3_仕訳日記帳'!F47)</f>
        <v/>
      </c>
    </row>
    <row r="45" ht="15.75" customHeight="1">
      <c r="A45" s="3" t="str">
        <f>IF('3_仕訳日記帳'!A48="","",ROW()-1)</f>
        <v/>
      </c>
      <c r="C45" s="26" t="str">
        <f>IF('3_仕訳日記帳'!A48="","",'3_仕訳日記帳'!A48)</f>
        <v/>
      </c>
      <c r="D45" s="3" t="str">
        <f>IF('3_仕訳日記帳'!A48="","",'3_仕訳日記帳'!B48)</f>
        <v/>
      </c>
      <c r="H45" s="3" t="str">
        <f>IF('3_仕訳日記帳'!A48="","","対象外")</f>
        <v/>
      </c>
      <c r="I45" s="3" t="str">
        <f>IF('3_仕訳日記帳'!A48="","",'3_仕訳日記帳'!C48)</f>
        <v/>
      </c>
      <c r="K45" s="3" t="str">
        <f>IF('3_仕訳日記帳'!A48="","",'3_仕訳日記帳'!D48)</f>
        <v/>
      </c>
      <c r="O45" s="3" t="str">
        <f>IF('3_仕訳日記帳'!A48="","","対象外")</f>
        <v/>
      </c>
      <c r="P45" s="3" t="str">
        <f>IF('3_仕訳日記帳'!A48="","",'3_仕訳日記帳'!E48)</f>
        <v/>
      </c>
      <c r="R45" s="3" t="str">
        <f>IF('3_仕訳日記帳'!A48="","",'3_仕訳日記帳'!F48)</f>
        <v/>
      </c>
    </row>
    <row r="46" ht="15.75" customHeight="1">
      <c r="A46" s="3" t="str">
        <f>IF('3_仕訳日記帳'!A49="","",ROW()-1)</f>
        <v/>
      </c>
      <c r="C46" s="26" t="str">
        <f>IF('3_仕訳日記帳'!A49="","",'3_仕訳日記帳'!A49)</f>
        <v/>
      </c>
      <c r="D46" s="3" t="str">
        <f>IF('3_仕訳日記帳'!A49="","",'3_仕訳日記帳'!B49)</f>
        <v/>
      </c>
      <c r="H46" s="3" t="str">
        <f>IF('3_仕訳日記帳'!A49="","","対象外")</f>
        <v/>
      </c>
      <c r="I46" s="3" t="str">
        <f>IF('3_仕訳日記帳'!A49="","",'3_仕訳日記帳'!C49)</f>
        <v/>
      </c>
      <c r="K46" s="3" t="str">
        <f>IF('3_仕訳日記帳'!A49="","",'3_仕訳日記帳'!D49)</f>
        <v/>
      </c>
      <c r="O46" s="3" t="str">
        <f>IF('3_仕訳日記帳'!A49="","","対象外")</f>
        <v/>
      </c>
      <c r="P46" s="3" t="str">
        <f>IF('3_仕訳日記帳'!A49="","",'3_仕訳日記帳'!E49)</f>
        <v/>
      </c>
      <c r="R46" s="3" t="str">
        <f>IF('3_仕訳日記帳'!A49="","",'3_仕訳日記帳'!F49)</f>
        <v/>
      </c>
    </row>
    <row r="47" ht="15.75" customHeight="1">
      <c r="A47" s="3" t="str">
        <f>IF('3_仕訳日記帳'!A50="","",ROW()-1)</f>
        <v/>
      </c>
      <c r="C47" s="26" t="str">
        <f>IF('3_仕訳日記帳'!A50="","",'3_仕訳日記帳'!A50)</f>
        <v/>
      </c>
      <c r="D47" s="3" t="str">
        <f>IF('3_仕訳日記帳'!A50="","",'3_仕訳日記帳'!B50)</f>
        <v/>
      </c>
      <c r="H47" s="3" t="str">
        <f>IF('3_仕訳日記帳'!A50="","","対象外")</f>
        <v/>
      </c>
      <c r="I47" s="3" t="str">
        <f>IF('3_仕訳日記帳'!A50="","",'3_仕訳日記帳'!C50)</f>
        <v/>
      </c>
      <c r="K47" s="3" t="str">
        <f>IF('3_仕訳日記帳'!A50="","",'3_仕訳日記帳'!D50)</f>
        <v/>
      </c>
      <c r="O47" s="3" t="str">
        <f>IF('3_仕訳日記帳'!A50="","","対象外")</f>
        <v/>
      </c>
      <c r="P47" s="3" t="str">
        <f>IF('3_仕訳日記帳'!A50="","",'3_仕訳日記帳'!E50)</f>
        <v/>
      </c>
      <c r="R47" s="3" t="str">
        <f>IF('3_仕訳日記帳'!A50="","",'3_仕訳日記帳'!F50)</f>
        <v/>
      </c>
    </row>
    <row r="48" ht="15.75" customHeight="1">
      <c r="A48" s="3" t="str">
        <f>IF('3_仕訳日記帳'!A51="","",ROW()-1)</f>
        <v/>
      </c>
      <c r="C48" s="26" t="str">
        <f>IF('3_仕訳日記帳'!A51="","",'3_仕訳日記帳'!A51)</f>
        <v/>
      </c>
      <c r="D48" s="3" t="str">
        <f>IF('3_仕訳日記帳'!A51="","",'3_仕訳日記帳'!B51)</f>
        <v/>
      </c>
      <c r="H48" s="3" t="str">
        <f>IF('3_仕訳日記帳'!A51="","","対象外")</f>
        <v/>
      </c>
      <c r="I48" s="3" t="str">
        <f>IF('3_仕訳日記帳'!A51="","",'3_仕訳日記帳'!C51)</f>
        <v/>
      </c>
      <c r="K48" s="3" t="str">
        <f>IF('3_仕訳日記帳'!A51="","",'3_仕訳日記帳'!D51)</f>
        <v/>
      </c>
      <c r="O48" s="3" t="str">
        <f>IF('3_仕訳日記帳'!A51="","","対象外")</f>
        <v/>
      </c>
      <c r="P48" s="3" t="str">
        <f>IF('3_仕訳日記帳'!A51="","",'3_仕訳日記帳'!E51)</f>
        <v/>
      </c>
      <c r="R48" s="3" t="str">
        <f>IF('3_仕訳日記帳'!A51="","",'3_仕訳日記帳'!F51)</f>
        <v/>
      </c>
    </row>
    <row r="49" ht="15.75" customHeight="1">
      <c r="A49" s="3" t="str">
        <f>IF('3_仕訳日記帳'!A52="","",ROW()-1)</f>
        <v/>
      </c>
      <c r="C49" s="26" t="str">
        <f>IF('3_仕訳日記帳'!A52="","",'3_仕訳日記帳'!A52)</f>
        <v/>
      </c>
      <c r="D49" s="3" t="str">
        <f>IF('3_仕訳日記帳'!A52="","",'3_仕訳日記帳'!B52)</f>
        <v/>
      </c>
      <c r="H49" s="3" t="str">
        <f>IF('3_仕訳日記帳'!A52="","","対象外")</f>
        <v/>
      </c>
      <c r="I49" s="3" t="str">
        <f>IF('3_仕訳日記帳'!A52="","",'3_仕訳日記帳'!C52)</f>
        <v/>
      </c>
      <c r="K49" s="3" t="str">
        <f>IF('3_仕訳日記帳'!A52="","",'3_仕訳日記帳'!D52)</f>
        <v/>
      </c>
      <c r="O49" s="3" t="str">
        <f>IF('3_仕訳日記帳'!A52="","","対象外")</f>
        <v/>
      </c>
      <c r="P49" s="3" t="str">
        <f>IF('3_仕訳日記帳'!A52="","",'3_仕訳日記帳'!E52)</f>
        <v/>
      </c>
      <c r="R49" s="3" t="str">
        <f>IF('3_仕訳日記帳'!A52="","",'3_仕訳日記帳'!F52)</f>
        <v/>
      </c>
    </row>
    <row r="50" ht="15.75" customHeight="1">
      <c r="A50" s="3" t="str">
        <f>IF('3_仕訳日記帳'!A53="","",ROW()-1)</f>
        <v/>
      </c>
      <c r="C50" s="26" t="str">
        <f>IF('3_仕訳日記帳'!A53="","",'3_仕訳日記帳'!A53)</f>
        <v/>
      </c>
      <c r="D50" s="3" t="str">
        <f>IF('3_仕訳日記帳'!A53="","",'3_仕訳日記帳'!B53)</f>
        <v/>
      </c>
      <c r="H50" s="3" t="str">
        <f>IF('3_仕訳日記帳'!A53="","","対象外")</f>
        <v/>
      </c>
      <c r="I50" s="3" t="str">
        <f>IF('3_仕訳日記帳'!A53="","",'3_仕訳日記帳'!C53)</f>
        <v/>
      </c>
      <c r="K50" s="3" t="str">
        <f>IF('3_仕訳日記帳'!A53="","",'3_仕訳日記帳'!D53)</f>
        <v/>
      </c>
      <c r="O50" s="3" t="str">
        <f>IF('3_仕訳日記帳'!A53="","","対象外")</f>
        <v/>
      </c>
      <c r="P50" s="3" t="str">
        <f>IF('3_仕訳日記帳'!A53="","",'3_仕訳日記帳'!E53)</f>
        <v/>
      </c>
      <c r="R50" s="3" t="str">
        <f>IF('3_仕訳日記帳'!A53="","",'3_仕訳日記帳'!F53)</f>
        <v/>
      </c>
    </row>
    <row r="51" ht="15.75" customHeight="1">
      <c r="A51" s="3" t="str">
        <f>IF('3_仕訳日記帳'!A54="","",ROW()-1)</f>
        <v/>
      </c>
      <c r="C51" s="26" t="str">
        <f>IF('3_仕訳日記帳'!A54="","",'3_仕訳日記帳'!A54)</f>
        <v/>
      </c>
      <c r="D51" s="3" t="str">
        <f>IF('3_仕訳日記帳'!A54="","",'3_仕訳日記帳'!B54)</f>
        <v/>
      </c>
      <c r="H51" s="3" t="str">
        <f>IF('3_仕訳日記帳'!A54="","","対象外")</f>
        <v/>
      </c>
      <c r="I51" s="3" t="str">
        <f>IF('3_仕訳日記帳'!A54="","",'3_仕訳日記帳'!C54)</f>
        <v/>
      </c>
      <c r="K51" s="3" t="str">
        <f>IF('3_仕訳日記帳'!A54="","",'3_仕訳日記帳'!D54)</f>
        <v/>
      </c>
      <c r="O51" s="3" t="str">
        <f>IF('3_仕訳日記帳'!A54="","","対象外")</f>
        <v/>
      </c>
      <c r="P51" s="3" t="str">
        <f>IF('3_仕訳日記帳'!A54="","",'3_仕訳日記帳'!E54)</f>
        <v/>
      </c>
      <c r="R51" s="3" t="str">
        <f>IF('3_仕訳日記帳'!A54="","",'3_仕訳日記帳'!F54)</f>
        <v/>
      </c>
    </row>
    <row r="52" ht="15.75" customHeight="1">
      <c r="A52" s="3" t="str">
        <f>IF('3_仕訳日記帳'!A55="","",ROW()-1)</f>
        <v/>
      </c>
      <c r="C52" s="26" t="str">
        <f>IF('3_仕訳日記帳'!A55="","",'3_仕訳日記帳'!A55)</f>
        <v/>
      </c>
      <c r="D52" s="3" t="str">
        <f>IF('3_仕訳日記帳'!A55="","",'3_仕訳日記帳'!B55)</f>
        <v/>
      </c>
      <c r="H52" s="3" t="str">
        <f>IF('3_仕訳日記帳'!A55="","","対象外")</f>
        <v/>
      </c>
      <c r="I52" s="3" t="str">
        <f>IF('3_仕訳日記帳'!A55="","",'3_仕訳日記帳'!C55)</f>
        <v/>
      </c>
      <c r="K52" s="3" t="str">
        <f>IF('3_仕訳日記帳'!A55="","",'3_仕訳日記帳'!D55)</f>
        <v/>
      </c>
      <c r="O52" s="3" t="str">
        <f>IF('3_仕訳日記帳'!A55="","","対象外")</f>
        <v/>
      </c>
      <c r="P52" s="3" t="str">
        <f>IF('3_仕訳日記帳'!A55="","",'3_仕訳日記帳'!E55)</f>
        <v/>
      </c>
      <c r="R52" s="3" t="str">
        <f>IF('3_仕訳日記帳'!A55="","",'3_仕訳日記帳'!F55)</f>
        <v/>
      </c>
    </row>
    <row r="53" ht="15.75" customHeight="1">
      <c r="A53" s="3" t="str">
        <f>IF('3_仕訳日記帳'!A56="","",ROW()-1)</f>
        <v/>
      </c>
      <c r="C53" s="26" t="str">
        <f>IF('3_仕訳日記帳'!A56="","",'3_仕訳日記帳'!A56)</f>
        <v/>
      </c>
      <c r="D53" s="3" t="str">
        <f>IF('3_仕訳日記帳'!A56="","",'3_仕訳日記帳'!B56)</f>
        <v/>
      </c>
      <c r="H53" s="3" t="str">
        <f>IF('3_仕訳日記帳'!A56="","","対象外")</f>
        <v/>
      </c>
      <c r="I53" s="3" t="str">
        <f>IF('3_仕訳日記帳'!A56="","",'3_仕訳日記帳'!C56)</f>
        <v/>
      </c>
      <c r="K53" s="3" t="str">
        <f>IF('3_仕訳日記帳'!A56="","",'3_仕訳日記帳'!D56)</f>
        <v/>
      </c>
      <c r="O53" s="3" t="str">
        <f>IF('3_仕訳日記帳'!A56="","","対象外")</f>
        <v/>
      </c>
      <c r="P53" s="3" t="str">
        <f>IF('3_仕訳日記帳'!A56="","",'3_仕訳日記帳'!E56)</f>
        <v/>
      </c>
      <c r="R53" s="3" t="str">
        <f>IF('3_仕訳日記帳'!A56="","",'3_仕訳日記帳'!F56)</f>
        <v/>
      </c>
    </row>
    <row r="54" ht="15.75" customHeight="1">
      <c r="A54" s="3" t="str">
        <f>IF('3_仕訳日記帳'!A57="","",ROW()-1)</f>
        <v/>
      </c>
      <c r="C54" s="26" t="str">
        <f>IF('3_仕訳日記帳'!A57="","",'3_仕訳日記帳'!A57)</f>
        <v/>
      </c>
      <c r="D54" s="3" t="str">
        <f>IF('3_仕訳日記帳'!A57="","",'3_仕訳日記帳'!B57)</f>
        <v/>
      </c>
      <c r="H54" s="3" t="str">
        <f>IF('3_仕訳日記帳'!A57="","","対象外")</f>
        <v/>
      </c>
      <c r="I54" s="3" t="str">
        <f>IF('3_仕訳日記帳'!A57="","",'3_仕訳日記帳'!C57)</f>
        <v/>
      </c>
      <c r="K54" s="3" t="str">
        <f>IF('3_仕訳日記帳'!A57="","",'3_仕訳日記帳'!D57)</f>
        <v/>
      </c>
      <c r="O54" s="3" t="str">
        <f>IF('3_仕訳日記帳'!A57="","","対象外")</f>
        <v/>
      </c>
      <c r="P54" s="3" t="str">
        <f>IF('3_仕訳日記帳'!A57="","",'3_仕訳日記帳'!E57)</f>
        <v/>
      </c>
      <c r="R54" s="3" t="str">
        <f>IF('3_仕訳日記帳'!A57="","",'3_仕訳日記帳'!F57)</f>
        <v/>
      </c>
    </row>
    <row r="55" ht="15.75" customHeight="1">
      <c r="A55" s="3" t="str">
        <f>IF('3_仕訳日記帳'!A58="","",ROW()-1)</f>
        <v/>
      </c>
      <c r="C55" s="26" t="str">
        <f>IF('3_仕訳日記帳'!A58="","",'3_仕訳日記帳'!A58)</f>
        <v/>
      </c>
      <c r="D55" s="3" t="str">
        <f>IF('3_仕訳日記帳'!A58="","",'3_仕訳日記帳'!B58)</f>
        <v/>
      </c>
      <c r="H55" s="3" t="str">
        <f>IF('3_仕訳日記帳'!A58="","","対象外")</f>
        <v/>
      </c>
      <c r="I55" s="3" t="str">
        <f>IF('3_仕訳日記帳'!A58="","",'3_仕訳日記帳'!C58)</f>
        <v/>
      </c>
      <c r="K55" s="3" t="str">
        <f>IF('3_仕訳日記帳'!A58="","",'3_仕訳日記帳'!D58)</f>
        <v/>
      </c>
      <c r="O55" s="3" t="str">
        <f>IF('3_仕訳日記帳'!A58="","","対象外")</f>
        <v/>
      </c>
      <c r="P55" s="3" t="str">
        <f>IF('3_仕訳日記帳'!A58="","",'3_仕訳日記帳'!E58)</f>
        <v/>
      </c>
      <c r="R55" s="3" t="str">
        <f>IF('3_仕訳日記帳'!A58="","",'3_仕訳日記帳'!F58)</f>
        <v/>
      </c>
    </row>
    <row r="56" ht="15.75" customHeight="1">
      <c r="A56" s="3" t="str">
        <f>IF('3_仕訳日記帳'!A59="","",ROW()-1)</f>
        <v/>
      </c>
      <c r="C56" s="26" t="str">
        <f>IF('3_仕訳日記帳'!A59="","",'3_仕訳日記帳'!A59)</f>
        <v/>
      </c>
      <c r="D56" s="3" t="str">
        <f>IF('3_仕訳日記帳'!A59="","",'3_仕訳日記帳'!B59)</f>
        <v/>
      </c>
      <c r="H56" s="3" t="str">
        <f>IF('3_仕訳日記帳'!A59="","","対象外")</f>
        <v/>
      </c>
      <c r="I56" s="3" t="str">
        <f>IF('3_仕訳日記帳'!A59="","",'3_仕訳日記帳'!C59)</f>
        <v/>
      </c>
      <c r="K56" s="3" t="str">
        <f>IF('3_仕訳日記帳'!A59="","",'3_仕訳日記帳'!D59)</f>
        <v/>
      </c>
      <c r="O56" s="3" t="str">
        <f>IF('3_仕訳日記帳'!A59="","","対象外")</f>
        <v/>
      </c>
      <c r="P56" s="3" t="str">
        <f>IF('3_仕訳日記帳'!A59="","",'3_仕訳日記帳'!E59)</f>
        <v/>
      </c>
      <c r="R56" s="3" t="str">
        <f>IF('3_仕訳日記帳'!A59="","",'3_仕訳日記帳'!F59)</f>
        <v/>
      </c>
    </row>
    <row r="57" ht="15.75" customHeight="1">
      <c r="A57" s="3" t="str">
        <f>IF('3_仕訳日記帳'!A60="","",ROW()-1)</f>
        <v/>
      </c>
      <c r="C57" s="26" t="str">
        <f>IF('3_仕訳日記帳'!A60="","",'3_仕訳日記帳'!A60)</f>
        <v/>
      </c>
      <c r="D57" s="3" t="str">
        <f>IF('3_仕訳日記帳'!A60="","",'3_仕訳日記帳'!B60)</f>
        <v/>
      </c>
      <c r="H57" s="3" t="str">
        <f>IF('3_仕訳日記帳'!A60="","","対象外")</f>
        <v/>
      </c>
      <c r="I57" s="3" t="str">
        <f>IF('3_仕訳日記帳'!A60="","",'3_仕訳日記帳'!C60)</f>
        <v/>
      </c>
      <c r="K57" s="3" t="str">
        <f>IF('3_仕訳日記帳'!A60="","",'3_仕訳日記帳'!D60)</f>
        <v/>
      </c>
      <c r="O57" s="3" t="str">
        <f>IF('3_仕訳日記帳'!A60="","","対象外")</f>
        <v/>
      </c>
      <c r="P57" s="3" t="str">
        <f>IF('3_仕訳日記帳'!A60="","",'3_仕訳日記帳'!E60)</f>
        <v/>
      </c>
      <c r="R57" s="3" t="str">
        <f>IF('3_仕訳日記帳'!A60="","",'3_仕訳日記帳'!F60)</f>
        <v/>
      </c>
    </row>
    <row r="58" ht="15.75" customHeight="1">
      <c r="A58" s="3" t="str">
        <f>IF('3_仕訳日記帳'!A61="","",ROW()-1)</f>
        <v/>
      </c>
      <c r="C58" s="26" t="str">
        <f>IF('3_仕訳日記帳'!A61="","",'3_仕訳日記帳'!A61)</f>
        <v/>
      </c>
      <c r="D58" s="3" t="str">
        <f>IF('3_仕訳日記帳'!A61="","",'3_仕訳日記帳'!B61)</f>
        <v/>
      </c>
      <c r="H58" s="3" t="str">
        <f>IF('3_仕訳日記帳'!A61="","","対象外")</f>
        <v/>
      </c>
      <c r="I58" s="3" t="str">
        <f>IF('3_仕訳日記帳'!A61="","",'3_仕訳日記帳'!C61)</f>
        <v/>
      </c>
      <c r="K58" s="3" t="str">
        <f>IF('3_仕訳日記帳'!A61="","",'3_仕訳日記帳'!D61)</f>
        <v/>
      </c>
      <c r="O58" s="3" t="str">
        <f>IF('3_仕訳日記帳'!A61="","","対象外")</f>
        <v/>
      </c>
      <c r="P58" s="3" t="str">
        <f>IF('3_仕訳日記帳'!A61="","",'3_仕訳日記帳'!E61)</f>
        <v/>
      </c>
      <c r="R58" s="3" t="str">
        <f>IF('3_仕訳日記帳'!A61="","",'3_仕訳日記帳'!F61)</f>
        <v/>
      </c>
    </row>
    <row r="59" ht="15.75" customHeight="1">
      <c r="A59" s="3" t="str">
        <f>IF('3_仕訳日記帳'!A62="","",ROW()-1)</f>
        <v/>
      </c>
      <c r="C59" s="26" t="str">
        <f>IF('3_仕訳日記帳'!A62="","",'3_仕訳日記帳'!A62)</f>
        <v/>
      </c>
      <c r="D59" s="3" t="str">
        <f>IF('3_仕訳日記帳'!A62="","",'3_仕訳日記帳'!B62)</f>
        <v/>
      </c>
      <c r="H59" s="3" t="str">
        <f>IF('3_仕訳日記帳'!A62="","","対象外")</f>
        <v/>
      </c>
      <c r="I59" s="3" t="str">
        <f>IF('3_仕訳日記帳'!A62="","",'3_仕訳日記帳'!C62)</f>
        <v/>
      </c>
      <c r="K59" s="3" t="str">
        <f>IF('3_仕訳日記帳'!A62="","",'3_仕訳日記帳'!D62)</f>
        <v/>
      </c>
      <c r="O59" s="3" t="str">
        <f>IF('3_仕訳日記帳'!A62="","","対象外")</f>
        <v/>
      </c>
      <c r="P59" s="3" t="str">
        <f>IF('3_仕訳日記帳'!A62="","",'3_仕訳日記帳'!E62)</f>
        <v/>
      </c>
      <c r="R59" s="3" t="str">
        <f>IF('3_仕訳日記帳'!A62="","",'3_仕訳日記帳'!F62)</f>
        <v/>
      </c>
    </row>
    <row r="60" ht="15.75" customHeight="1">
      <c r="A60" s="3" t="str">
        <f>IF('3_仕訳日記帳'!A63="","",ROW()-1)</f>
        <v/>
      </c>
      <c r="C60" s="26" t="str">
        <f>IF('3_仕訳日記帳'!A63="","",'3_仕訳日記帳'!A63)</f>
        <v/>
      </c>
      <c r="D60" s="3" t="str">
        <f>IF('3_仕訳日記帳'!A63="","",'3_仕訳日記帳'!B63)</f>
        <v/>
      </c>
      <c r="H60" s="3" t="str">
        <f>IF('3_仕訳日記帳'!A63="","","対象外")</f>
        <v/>
      </c>
      <c r="I60" s="3" t="str">
        <f>IF('3_仕訳日記帳'!A63="","",'3_仕訳日記帳'!C63)</f>
        <v/>
      </c>
      <c r="K60" s="3" t="str">
        <f>IF('3_仕訳日記帳'!A63="","",'3_仕訳日記帳'!D63)</f>
        <v/>
      </c>
      <c r="O60" s="3" t="str">
        <f>IF('3_仕訳日記帳'!A63="","","対象外")</f>
        <v/>
      </c>
      <c r="P60" s="3" t="str">
        <f>IF('3_仕訳日記帳'!A63="","",'3_仕訳日記帳'!E63)</f>
        <v/>
      </c>
      <c r="R60" s="3" t="str">
        <f>IF('3_仕訳日記帳'!A63="","",'3_仕訳日記帳'!F63)</f>
        <v/>
      </c>
    </row>
    <row r="61" ht="15.75" customHeight="1">
      <c r="A61" s="3" t="str">
        <f>IF('3_仕訳日記帳'!A64="","",ROW()-1)</f>
        <v/>
      </c>
      <c r="C61" s="26" t="str">
        <f>IF('3_仕訳日記帳'!A64="","",'3_仕訳日記帳'!A64)</f>
        <v/>
      </c>
      <c r="D61" s="3" t="str">
        <f>IF('3_仕訳日記帳'!A64="","",'3_仕訳日記帳'!B64)</f>
        <v/>
      </c>
      <c r="H61" s="3" t="str">
        <f>IF('3_仕訳日記帳'!A64="","","対象外")</f>
        <v/>
      </c>
      <c r="I61" s="3" t="str">
        <f>IF('3_仕訳日記帳'!A64="","",'3_仕訳日記帳'!C64)</f>
        <v/>
      </c>
      <c r="K61" s="3" t="str">
        <f>IF('3_仕訳日記帳'!A64="","",'3_仕訳日記帳'!D64)</f>
        <v/>
      </c>
      <c r="O61" s="3" t="str">
        <f>IF('3_仕訳日記帳'!A64="","","対象外")</f>
        <v/>
      </c>
      <c r="P61" s="3" t="str">
        <f>IF('3_仕訳日記帳'!A64="","",'3_仕訳日記帳'!E64)</f>
        <v/>
      </c>
      <c r="R61" s="3" t="str">
        <f>IF('3_仕訳日記帳'!A64="","",'3_仕訳日記帳'!F64)</f>
        <v/>
      </c>
    </row>
    <row r="62" ht="15.75" customHeight="1">
      <c r="A62" s="3" t="str">
        <f>IF('3_仕訳日記帳'!A65="","",ROW()-1)</f>
        <v/>
      </c>
      <c r="C62" s="26" t="str">
        <f>IF('3_仕訳日記帳'!A65="","",'3_仕訳日記帳'!A65)</f>
        <v/>
      </c>
      <c r="D62" s="3" t="str">
        <f>IF('3_仕訳日記帳'!A65="","",'3_仕訳日記帳'!B65)</f>
        <v/>
      </c>
      <c r="H62" s="3" t="str">
        <f>IF('3_仕訳日記帳'!A65="","","対象外")</f>
        <v/>
      </c>
      <c r="I62" s="3" t="str">
        <f>IF('3_仕訳日記帳'!A65="","",'3_仕訳日記帳'!C65)</f>
        <v/>
      </c>
      <c r="K62" s="3" t="str">
        <f>IF('3_仕訳日記帳'!A65="","",'3_仕訳日記帳'!D65)</f>
        <v/>
      </c>
      <c r="O62" s="3" t="str">
        <f>IF('3_仕訳日記帳'!A65="","","対象外")</f>
        <v/>
      </c>
      <c r="P62" s="3" t="str">
        <f>IF('3_仕訳日記帳'!A65="","",'3_仕訳日記帳'!E65)</f>
        <v/>
      </c>
      <c r="R62" s="3" t="str">
        <f>IF('3_仕訳日記帳'!A65="","",'3_仕訳日記帳'!F65)</f>
        <v/>
      </c>
    </row>
    <row r="63" ht="15.75" customHeight="1">
      <c r="A63" s="3" t="str">
        <f>IF('3_仕訳日記帳'!A66="","",ROW()-1)</f>
        <v/>
      </c>
      <c r="C63" s="26" t="str">
        <f>IF('3_仕訳日記帳'!A66="","",'3_仕訳日記帳'!A66)</f>
        <v/>
      </c>
      <c r="D63" s="3" t="str">
        <f>IF('3_仕訳日記帳'!A66="","",'3_仕訳日記帳'!B66)</f>
        <v/>
      </c>
      <c r="H63" s="3" t="str">
        <f>IF('3_仕訳日記帳'!A66="","","対象外")</f>
        <v/>
      </c>
      <c r="I63" s="3" t="str">
        <f>IF('3_仕訳日記帳'!A66="","",'3_仕訳日記帳'!C66)</f>
        <v/>
      </c>
      <c r="K63" s="3" t="str">
        <f>IF('3_仕訳日記帳'!A66="","",'3_仕訳日記帳'!D66)</f>
        <v/>
      </c>
      <c r="O63" s="3" t="str">
        <f>IF('3_仕訳日記帳'!A66="","","対象外")</f>
        <v/>
      </c>
      <c r="P63" s="3" t="str">
        <f>IF('3_仕訳日記帳'!A66="","",'3_仕訳日記帳'!E66)</f>
        <v/>
      </c>
      <c r="R63" s="3" t="str">
        <f>IF('3_仕訳日記帳'!A66="","",'3_仕訳日記帳'!F66)</f>
        <v/>
      </c>
    </row>
    <row r="64" ht="15.75" customHeight="1">
      <c r="A64" s="3" t="str">
        <f>IF('3_仕訳日記帳'!A67="","",ROW()-1)</f>
        <v/>
      </c>
      <c r="C64" s="26" t="str">
        <f>IF('3_仕訳日記帳'!A67="","",'3_仕訳日記帳'!A67)</f>
        <v/>
      </c>
      <c r="D64" s="3" t="str">
        <f>IF('3_仕訳日記帳'!A67="","",'3_仕訳日記帳'!B67)</f>
        <v/>
      </c>
      <c r="H64" s="3" t="str">
        <f>IF('3_仕訳日記帳'!A67="","","対象外")</f>
        <v/>
      </c>
      <c r="I64" s="3" t="str">
        <f>IF('3_仕訳日記帳'!A67="","",'3_仕訳日記帳'!C67)</f>
        <v/>
      </c>
      <c r="K64" s="3" t="str">
        <f>IF('3_仕訳日記帳'!A67="","",'3_仕訳日記帳'!D67)</f>
        <v/>
      </c>
      <c r="O64" s="3" t="str">
        <f>IF('3_仕訳日記帳'!A67="","","対象外")</f>
        <v/>
      </c>
      <c r="P64" s="3" t="str">
        <f>IF('3_仕訳日記帳'!A67="","",'3_仕訳日記帳'!E67)</f>
        <v/>
      </c>
      <c r="R64" s="3" t="str">
        <f>IF('3_仕訳日記帳'!A67="","",'3_仕訳日記帳'!F67)</f>
        <v/>
      </c>
    </row>
    <row r="65" ht="15.75" customHeight="1">
      <c r="A65" s="3" t="str">
        <f>IF('3_仕訳日記帳'!A68="","",ROW()-1)</f>
        <v/>
      </c>
      <c r="C65" s="26" t="str">
        <f>IF('3_仕訳日記帳'!A68="","",'3_仕訳日記帳'!A68)</f>
        <v/>
      </c>
      <c r="D65" s="3" t="str">
        <f>IF('3_仕訳日記帳'!A68="","",'3_仕訳日記帳'!B68)</f>
        <v/>
      </c>
      <c r="H65" s="3" t="str">
        <f>IF('3_仕訳日記帳'!A68="","","対象外")</f>
        <v/>
      </c>
      <c r="I65" s="3" t="str">
        <f>IF('3_仕訳日記帳'!A68="","",'3_仕訳日記帳'!C68)</f>
        <v/>
      </c>
      <c r="K65" s="3" t="str">
        <f>IF('3_仕訳日記帳'!A68="","",'3_仕訳日記帳'!D68)</f>
        <v/>
      </c>
      <c r="O65" s="3" t="str">
        <f>IF('3_仕訳日記帳'!A68="","","対象外")</f>
        <v/>
      </c>
      <c r="P65" s="3" t="str">
        <f>IF('3_仕訳日記帳'!A68="","",'3_仕訳日記帳'!E68)</f>
        <v/>
      </c>
      <c r="R65" s="3" t="str">
        <f>IF('3_仕訳日記帳'!A68="","",'3_仕訳日記帳'!F68)</f>
        <v/>
      </c>
    </row>
    <row r="66" ht="15.75" customHeight="1">
      <c r="A66" s="3" t="str">
        <f>IF('3_仕訳日記帳'!A69="","",ROW()-1)</f>
        <v/>
      </c>
      <c r="C66" s="26" t="str">
        <f>IF('3_仕訳日記帳'!A69="","",'3_仕訳日記帳'!A69)</f>
        <v/>
      </c>
      <c r="D66" s="3" t="str">
        <f>IF('3_仕訳日記帳'!A69="","",'3_仕訳日記帳'!B69)</f>
        <v/>
      </c>
      <c r="H66" s="3" t="str">
        <f>IF('3_仕訳日記帳'!A69="","","対象外")</f>
        <v/>
      </c>
      <c r="I66" s="3" t="str">
        <f>IF('3_仕訳日記帳'!A69="","",'3_仕訳日記帳'!C69)</f>
        <v/>
      </c>
      <c r="K66" s="3" t="str">
        <f>IF('3_仕訳日記帳'!A69="","",'3_仕訳日記帳'!D69)</f>
        <v/>
      </c>
      <c r="O66" s="3" t="str">
        <f>IF('3_仕訳日記帳'!A69="","","対象外")</f>
        <v/>
      </c>
      <c r="P66" s="3" t="str">
        <f>IF('3_仕訳日記帳'!A69="","",'3_仕訳日記帳'!E69)</f>
        <v/>
      </c>
      <c r="R66" s="3" t="str">
        <f>IF('3_仕訳日記帳'!A69="","",'3_仕訳日記帳'!F69)</f>
        <v/>
      </c>
    </row>
    <row r="67" ht="15.75" customHeight="1">
      <c r="A67" s="3" t="str">
        <f>IF('3_仕訳日記帳'!A70="","",ROW()-1)</f>
        <v/>
      </c>
      <c r="C67" s="26" t="str">
        <f>IF('3_仕訳日記帳'!A70="","",'3_仕訳日記帳'!A70)</f>
        <v/>
      </c>
      <c r="D67" s="3" t="str">
        <f>IF('3_仕訳日記帳'!A70="","",'3_仕訳日記帳'!B70)</f>
        <v/>
      </c>
      <c r="H67" s="3" t="str">
        <f>IF('3_仕訳日記帳'!A70="","","対象外")</f>
        <v/>
      </c>
      <c r="I67" s="3" t="str">
        <f>IF('3_仕訳日記帳'!A70="","",'3_仕訳日記帳'!C70)</f>
        <v/>
      </c>
      <c r="K67" s="3" t="str">
        <f>IF('3_仕訳日記帳'!A70="","",'3_仕訳日記帳'!D70)</f>
        <v/>
      </c>
      <c r="O67" s="3" t="str">
        <f>IF('3_仕訳日記帳'!A70="","","対象外")</f>
        <v/>
      </c>
      <c r="P67" s="3" t="str">
        <f>IF('3_仕訳日記帳'!A70="","",'3_仕訳日記帳'!E70)</f>
        <v/>
      </c>
      <c r="R67" s="3" t="str">
        <f>IF('3_仕訳日記帳'!A70="","",'3_仕訳日記帳'!F70)</f>
        <v/>
      </c>
    </row>
    <row r="68" ht="15.75" customHeight="1">
      <c r="A68" s="3" t="str">
        <f>IF('3_仕訳日記帳'!A71="","",ROW()-1)</f>
        <v/>
      </c>
      <c r="C68" s="26" t="str">
        <f>IF('3_仕訳日記帳'!A71="","",'3_仕訳日記帳'!A71)</f>
        <v/>
      </c>
      <c r="D68" s="3" t="str">
        <f>IF('3_仕訳日記帳'!A71="","",'3_仕訳日記帳'!B71)</f>
        <v/>
      </c>
      <c r="H68" s="3" t="str">
        <f>IF('3_仕訳日記帳'!A71="","","対象外")</f>
        <v/>
      </c>
      <c r="I68" s="3" t="str">
        <f>IF('3_仕訳日記帳'!A71="","",'3_仕訳日記帳'!C71)</f>
        <v/>
      </c>
      <c r="K68" s="3" t="str">
        <f>IF('3_仕訳日記帳'!A71="","",'3_仕訳日記帳'!D71)</f>
        <v/>
      </c>
      <c r="O68" s="3" t="str">
        <f>IF('3_仕訳日記帳'!A71="","","対象外")</f>
        <v/>
      </c>
      <c r="P68" s="3" t="str">
        <f>IF('3_仕訳日記帳'!A71="","",'3_仕訳日記帳'!E71)</f>
        <v/>
      </c>
      <c r="R68" s="3" t="str">
        <f>IF('3_仕訳日記帳'!A71="","",'3_仕訳日記帳'!F71)</f>
        <v/>
      </c>
    </row>
    <row r="69" ht="15.75" customHeight="1">
      <c r="A69" s="3" t="str">
        <f>IF('3_仕訳日記帳'!A72="","",ROW()-1)</f>
        <v/>
      </c>
      <c r="C69" s="26" t="str">
        <f>IF('3_仕訳日記帳'!A72="","",'3_仕訳日記帳'!A72)</f>
        <v/>
      </c>
      <c r="D69" s="3" t="str">
        <f>IF('3_仕訳日記帳'!A72="","",'3_仕訳日記帳'!B72)</f>
        <v/>
      </c>
      <c r="H69" s="3" t="str">
        <f>IF('3_仕訳日記帳'!A72="","","対象外")</f>
        <v/>
      </c>
      <c r="I69" s="3" t="str">
        <f>IF('3_仕訳日記帳'!A72="","",'3_仕訳日記帳'!C72)</f>
        <v/>
      </c>
      <c r="K69" s="3" t="str">
        <f>IF('3_仕訳日記帳'!A72="","",'3_仕訳日記帳'!D72)</f>
        <v/>
      </c>
      <c r="O69" s="3" t="str">
        <f>IF('3_仕訳日記帳'!A72="","","対象外")</f>
        <v/>
      </c>
      <c r="P69" s="3" t="str">
        <f>IF('3_仕訳日記帳'!A72="","",'3_仕訳日記帳'!E72)</f>
        <v/>
      </c>
      <c r="R69" s="3" t="str">
        <f>IF('3_仕訳日記帳'!A72="","",'3_仕訳日記帳'!F72)</f>
        <v/>
      </c>
    </row>
    <row r="70" ht="15.75" customHeight="1">
      <c r="A70" s="3" t="str">
        <f>IF('3_仕訳日記帳'!A73="","",ROW()-1)</f>
        <v/>
      </c>
      <c r="C70" s="26" t="str">
        <f>IF('3_仕訳日記帳'!A73="","",'3_仕訳日記帳'!A73)</f>
        <v/>
      </c>
      <c r="D70" s="3" t="str">
        <f>IF('3_仕訳日記帳'!A73="","",'3_仕訳日記帳'!B73)</f>
        <v/>
      </c>
      <c r="H70" s="3" t="str">
        <f>IF('3_仕訳日記帳'!A73="","","対象外")</f>
        <v/>
      </c>
      <c r="I70" s="3" t="str">
        <f>IF('3_仕訳日記帳'!A73="","",'3_仕訳日記帳'!C73)</f>
        <v/>
      </c>
      <c r="K70" s="3" t="str">
        <f>IF('3_仕訳日記帳'!A73="","",'3_仕訳日記帳'!D73)</f>
        <v/>
      </c>
      <c r="O70" s="3" t="str">
        <f>IF('3_仕訳日記帳'!A73="","","対象外")</f>
        <v/>
      </c>
      <c r="P70" s="3" t="str">
        <f>IF('3_仕訳日記帳'!A73="","",'3_仕訳日記帳'!E73)</f>
        <v/>
      </c>
      <c r="R70" s="3" t="str">
        <f>IF('3_仕訳日記帳'!A73="","",'3_仕訳日記帳'!F73)</f>
        <v/>
      </c>
    </row>
    <row r="71" ht="15.75" customHeight="1">
      <c r="A71" s="3" t="str">
        <f>IF('3_仕訳日記帳'!A74="","",ROW()-1)</f>
        <v/>
      </c>
      <c r="C71" s="26" t="str">
        <f>IF('3_仕訳日記帳'!A74="","",'3_仕訳日記帳'!A74)</f>
        <v/>
      </c>
      <c r="D71" s="3" t="str">
        <f>IF('3_仕訳日記帳'!A74="","",'3_仕訳日記帳'!B74)</f>
        <v/>
      </c>
      <c r="H71" s="3" t="str">
        <f>IF('3_仕訳日記帳'!A74="","","対象外")</f>
        <v/>
      </c>
      <c r="I71" s="3" t="str">
        <f>IF('3_仕訳日記帳'!A74="","",'3_仕訳日記帳'!C74)</f>
        <v/>
      </c>
      <c r="K71" s="3" t="str">
        <f>IF('3_仕訳日記帳'!A74="","",'3_仕訳日記帳'!D74)</f>
        <v/>
      </c>
      <c r="O71" s="3" t="str">
        <f>IF('3_仕訳日記帳'!A74="","","対象外")</f>
        <v/>
      </c>
      <c r="P71" s="3" t="str">
        <f>IF('3_仕訳日記帳'!A74="","",'3_仕訳日記帳'!E74)</f>
        <v/>
      </c>
      <c r="R71" s="3" t="str">
        <f>IF('3_仕訳日記帳'!A74="","",'3_仕訳日記帳'!F74)</f>
        <v/>
      </c>
    </row>
    <row r="72" ht="15.75" customHeight="1">
      <c r="A72" s="3" t="str">
        <f>IF('3_仕訳日記帳'!A75="","",ROW()-1)</f>
        <v/>
      </c>
      <c r="C72" s="26" t="str">
        <f>IF('3_仕訳日記帳'!A75="","",'3_仕訳日記帳'!A75)</f>
        <v/>
      </c>
      <c r="D72" s="3" t="str">
        <f>IF('3_仕訳日記帳'!A75="","",'3_仕訳日記帳'!B75)</f>
        <v/>
      </c>
      <c r="H72" s="3" t="str">
        <f>IF('3_仕訳日記帳'!A75="","","対象外")</f>
        <v/>
      </c>
      <c r="I72" s="3" t="str">
        <f>IF('3_仕訳日記帳'!A75="","",'3_仕訳日記帳'!C75)</f>
        <v/>
      </c>
      <c r="K72" s="3" t="str">
        <f>IF('3_仕訳日記帳'!A75="","",'3_仕訳日記帳'!D75)</f>
        <v/>
      </c>
      <c r="O72" s="3" t="str">
        <f>IF('3_仕訳日記帳'!A75="","","対象外")</f>
        <v/>
      </c>
      <c r="P72" s="3" t="str">
        <f>IF('3_仕訳日記帳'!A75="","",'3_仕訳日記帳'!E75)</f>
        <v/>
      </c>
      <c r="R72" s="3" t="str">
        <f>IF('3_仕訳日記帳'!A75="","",'3_仕訳日記帳'!F75)</f>
        <v/>
      </c>
    </row>
    <row r="73" ht="15.75" customHeight="1">
      <c r="A73" s="3" t="str">
        <f>IF('3_仕訳日記帳'!A76="","",ROW()-1)</f>
        <v/>
      </c>
      <c r="C73" s="26" t="str">
        <f>IF('3_仕訳日記帳'!A76="","",'3_仕訳日記帳'!A76)</f>
        <v/>
      </c>
      <c r="D73" s="3" t="str">
        <f>IF('3_仕訳日記帳'!A76="","",'3_仕訳日記帳'!B76)</f>
        <v/>
      </c>
      <c r="H73" s="3" t="str">
        <f>IF('3_仕訳日記帳'!A76="","","対象外")</f>
        <v/>
      </c>
      <c r="I73" s="3" t="str">
        <f>IF('3_仕訳日記帳'!A76="","",'3_仕訳日記帳'!C76)</f>
        <v/>
      </c>
      <c r="K73" s="3" t="str">
        <f>IF('3_仕訳日記帳'!A76="","",'3_仕訳日記帳'!D76)</f>
        <v/>
      </c>
      <c r="O73" s="3" t="str">
        <f>IF('3_仕訳日記帳'!A76="","","対象外")</f>
        <v/>
      </c>
      <c r="P73" s="3" t="str">
        <f>IF('3_仕訳日記帳'!A76="","",'3_仕訳日記帳'!E76)</f>
        <v/>
      </c>
      <c r="R73" s="3" t="str">
        <f>IF('3_仕訳日記帳'!A76="","",'3_仕訳日記帳'!F76)</f>
        <v/>
      </c>
    </row>
    <row r="74" ht="15.75" customHeight="1">
      <c r="A74" s="3" t="str">
        <f>IF('3_仕訳日記帳'!A77="","",ROW()-1)</f>
        <v/>
      </c>
      <c r="C74" s="26" t="str">
        <f>IF('3_仕訳日記帳'!A77="","",'3_仕訳日記帳'!A77)</f>
        <v/>
      </c>
      <c r="D74" s="3" t="str">
        <f>IF('3_仕訳日記帳'!A77="","",'3_仕訳日記帳'!B77)</f>
        <v/>
      </c>
      <c r="H74" s="3" t="str">
        <f>IF('3_仕訳日記帳'!A77="","","対象外")</f>
        <v/>
      </c>
      <c r="I74" s="3" t="str">
        <f>IF('3_仕訳日記帳'!A77="","",'3_仕訳日記帳'!C77)</f>
        <v/>
      </c>
      <c r="K74" s="3" t="str">
        <f>IF('3_仕訳日記帳'!A77="","",'3_仕訳日記帳'!D77)</f>
        <v/>
      </c>
      <c r="O74" s="3" t="str">
        <f>IF('3_仕訳日記帳'!A77="","","対象外")</f>
        <v/>
      </c>
      <c r="P74" s="3" t="str">
        <f>IF('3_仕訳日記帳'!A77="","",'3_仕訳日記帳'!E77)</f>
        <v/>
      </c>
      <c r="R74" s="3" t="str">
        <f>IF('3_仕訳日記帳'!A77="","",'3_仕訳日記帳'!F77)</f>
        <v/>
      </c>
    </row>
    <row r="75" ht="15.75" customHeight="1">
      <c r="A75" s="3" t="str">
        <f>IF('3_仕訳日記帳'!A78="","",ROW()-1)</f>
        <v/>
      </c>
      <c r="C75" s="26" t="str">
        <f>IF('3_仕訳日記帳'!A78="","",'3_仕訳日記帳'!A78)</f>
        <v/>
      </c>
      <c r="D75" s="3" t="str">
        <f>IF('3_仕訳日記帳'!A78="","",'3_仕訳日記帳'!B78)</f>
        <v/>
      </c>
      <c r="H75" s="3" t="str">
        <f>IF('3_仕訳日記帳'!A78="","","対象外")</f>
        <v/>
      </c>
      <c r="I75" s="3" t="str">
        <f>IF('3_仕訳日記帳'!A78="","",'3_仕訳日記帳'!C78)</f>
        <v/>
      </c>
      <c r="K75" s="3" t="str">
        <f>IF('3_仕訳日記帳'!A78="","",'3_仕訳日記帳'!D78)</f>
        <v/>
      </c>
      <c r="O75" s="3" t="str">
        <f>IF('3_仕訳日記帳'!A78="","","対象外")</f>
        <v/>
      </c>
      <c r="P75" s="3" t="str">
        <f>IF('3_仕訳日記帳'!A78="","",'3_仕訳日記帳'!E78)</f>
        <v/>
      </c>
      <c r="R75" s="3" t="str">
        <f>IF('3_仕訳日記帳'!A78="","",'3_仕訳日記帳'!F78)</f>
        <v/>
      </c>
    </row>
    <row r="76" ht="15.75" customHeight="1">
      <c r="A76" s="3" t="str">
        <f>IF('3_仕訳日記帳'!A79="","",ROW()-1)</f>
        <v/>
      </c>
      <c r="C76" s="26" t="str">
        <f>IF('3_仕訳日記帳'!A79="","",'3_仕訳日記帳'!A79)</f>
        <v/>
      </c>
      <c r="D76" s="3" t="str">
        <f>IF('3_仕訳日記帳'!A79="","",'3_仕訳日記帳'!B79)</f>
        <v/>
      </c>
      <c r="H76" s="3" t="str">
        <f>IF('3_仕訳日記帳'!A79="","","対象外")</f>
        <v/>
      </c>
      <c r="I76" s="3" t="str">
        <f>IF('3_仕訳日記帳'!A79="","",'3_仕訳日記帳'!C79)</f>
        <v/>
      </c>
      <c r="K76" s="3" t="str">
        <f>IF('3_仕訳日記帳'!A79="","",'3_仕訳日記帳'!D79)</f>
        <v/>
      </c>
      <c r="O76" s="3" t="str">
        <f>IF('3_仕訳日記帳'!A79="","","対象外")</f>
        <v/>
      </c>
      <c r="P76" s="3" t="str">
        <f>IF('3_仕訳日記帳'!A79="","",'3_仕訳日記帳'!E79)</f>
        <v/>
      </c>
      <c r="R76" s="3" t="str">
        <f>IF('3_仕訳日記帳'!A79="","",'3_仕訳日記帳'!F79)</f>
        <v/>
      </c>
    </row>
    <row r="77" ht="15.75" customHeight="1">
      <c r="A77" s="3" t="str">
        <f>IF('3_仕訳日記帳'!A80="","",ROW()-1)</f>
        <v/>
      </c>
      <c r="C77" s="26" t="str">
        <f>IF('3_仕訳日記帳'!A80="","",'3_仕訳日記帳'!A80)</f>
        <v/>
      </c>
      <c r="D77" s="3" t="str">
        <f>IF('3_仕訳日記帳'!A80="","",'3_仕訳日記帳'!B80)</f>
        <v/>
      </c>
      <c r="H77" s="3" t="str">
        <f>IF('3_仕訳日記帳'!A80="","","対象外")</f>
        <v/>
      </c>
      <c r="I77" s="3" t="str">
        <f>IF('3_仕訳日記帳'!A80="","",'3_仕訳日記帳'!C80)</f>
        <v/>
      </c>
      <c r="K77" s="3" t="str">
        <f>IF('3_仕訳日記帳'!A80="","",'3_仕訳日記帳'!D80)</f>
        <v/>
      </c>
      <c r="O77" s="3" t="str">
        <f>IF('3_仕訳日記帳'!A80="","","対象外")</f>
        <v/>
      </c>
      <c r="P77" s="3" t="str">
        <f>IF('3_仕訳日記帳'!A80="","",'3_仕訳日記帳'!E80)</f>
        <v/>
      </c>
      <c r="R77" s="3" t="str">
        <f>IF('3_仕訳日記帳'!A80="","",'3_仕訳日記帳'!F80)</f>
        <v/>
      </c>
    </row>
    <row r="78" ht="15.75" customHeight="1">
      <c r="A78" s="3" t="str">
        <f>IF('3_仕訳日記帳'!A81="","",ROW()-1)</f>
        <v/>
      </c>
      <c r="C78" s="26" t="str">
        <f>IF('3_仕訳日記帳'!A81="","",'3_仕訳日記帳'!A81)</f>
        <v/>
      </c>
      <c r="D78" s="3" t="str">
        <f>IF('3_仕訳日記帳'!A81="","",'3_仕訳日記帳'!B81)</f>
        <v/>
      </c>
      <c r="H78" s="3" t="str">
        <f>IF('3_仕訳日記帳'!A81="","","対象外")</f>
        <v/>
      </c>
      <c r="I78" s="3" t="str">
        <f>IF('3_仕訳日記帳'!A81="","",'3_仕訳日記帳'!C81)</f>
        <v/>
      </c>
      <c r="K78" s="3" t="str">
        <f>IF('3_仕訳日記帳'!A81="","",'3_仕訳日記帳'!D81)</f>
        <v/>
      </c>
      <c r="O78" s="3" t="str">
        <f>IF('3_仕訳日記帳'!A81="","","対象外")</f>
        <v/>
      </c>
      <c r="P78" s="3" t="str">
        <f>IF('3_仕訳日記帳'!A81="","",'3_仕訳日記帳'!E81)</f>
        <v/>
      </c>
      <c r="R78" s="3" t="str">
        <f>IF('3_仕訳日記帳'!A81="","",'3_仕訳日記帳'!F81)</f>
        <v/>
      </c>
    </row>
    <row r="79" ht="15.75" customHeight="1">
      <c r="A79" s="3" t="str">
        <f>IF('3_仕訳日記帳'!A82="","",ROW()-1)</f>
        <v/>
      </c>
      <c r="C79" s="26" t="str">
        <f>IF('3_仕訳日記帳'!A82="","",'3_仕訳日記帳'!A82)</f>
        <v/>
      </c>
      <c r="D79" s="3" t="str">
        <f>IF('3_仕訳日記帳'!A82="","",'3_仕訳日記帳'!B82)</f>
        <v/>
      </c>
      <c r="H79" s="3" t="str">
        <f>IF('3_仕訳日記帳'!A82="","","対象外")</f>
        <v/>
      </c>
      <c r="I79" s="3" t="str">
        <f>IF('3_仕訳日記帳'!A82="","",'3_仕訳日記帳'!C82)</f>
        <v/>
      </c>
      <c r="K79" s="3" t="str">
        <f>IF('3_仕訳日記帳'!A82="","",'3_仕訳日記帳'!D82)</f>
        <v/>
      </c>
      <c r="O79" s="3" t="str">
        <f>IF('3_仕訳日記帳'!A82="","","対象外")</f>
        <v/>
      </c>
      <c r="P79" s="3" t="str">
        <f>IF('3_仕訳日記帳'!A82="","",'3_仕訳日記帳'!E82)</f>
        <v/>
      </c>
      <c r="R79" s="3" t="str">
        <f>IF('3_仕訳日記帳'!A82="","",'3_仕訳日記帳'!F82)</f>
        <v/>
      </c>
    </row>
    <row r="80" ht="15.75" customHeight="1">
      <c r="A80" s="3" t="str">
        <f>IF('3_仕訳日記帳'!A83="","",ROW()-1)</f>
        <v/>
      </c>
      <c r="C80" s="26" t="str">
        <f>IF('3_仕訳日記帳'!A83="","",'3_仕訳日記帳'!A83)</f>
        <v/>
      </c>
      <c r="D80" s="3" t="str">
        <f>IF('3_仕訳日記帳'!A83="","",'3_仕訳日記帳'!B83)</f>
        <v/>
      </c>
      <c r="H80" s="3" t="str">
        <f>IF('3_仕訳日記帳'!A83="","","対象外")</f>
        <v/>
      </c>
      <c r="I80" s="3" t="str">
        <f>IF('3_仕訳日記帳'!A83="","",'3_仕訳日記帳'!C83)</f>
        <v/>
      </c>
      <c r="K80" s="3" t="str">
        <f>IF('3_仕訳日記帳'!A83="","",'3_仕訳日記帳'!D83)</f>
        <v/>
      </c>
      <c r="O80" s="3" t="str">
        <f>IF('3_仕訳日記帳'!A83="","","対象外")</f>
        <v/>
      </c>
      <c r="P80" s="3" t="str">
        <f>IF('3_仕訳日記帳'!A83="","",'3_仕訳日記帳'!E83)</f>
        <v/>
      </c>
      <c r="R80" s="3" t="str">
        <f>IF('3_仕訳日記帳'!A83="","",'3_仕訳日記帳'!F83)</f>
        <v/>
      </c>
    </row>
    <row r="81" ht="15.75" customHeight="1">
      <c r="A81" s="3" t="str">
        <f>IF('3_仕訳日記帳'!A84="","",ROW()-1)</f>
        <v/>
      </c>
      <c r="C81" s="26" t="str">
        <f>IF('3_仕訳日記帳'!A84="","",'3_仕訳日記帳'!A84)</f>
        <v/>
      </c>
      <c r="D81" s="3" t="str">
        <f>IF('3_仕訳日記帳'!A84="","",'3_仕訳日記帳'!B84)</f>
        <v/>
      </c>
      <c r="H81" s="3" t="str">
        <f>IF('3_仕訳日記帳'!A84="","","対象外")</f>
        <v/>
      </c>
      <c r="I81" s="3" t="str">
        <f>IF('3_仕訳日記帳'!A84="","",'3_仕訳日記帳'!C84)</f>
        <v/>
      </c>
      <c r="K81" s="3" t="str">
        <f>IF('3_仕訳日記帳'!A84="","",'3_仕訳日記帳'!D84)</f>
        <v/>
      </c>
      <c r="O81" s="3" t="str">
        <f>IF('3_仕訳日記帳'!A84="","","対象外")</f>
        <v/>
      </c>
      <c r="P81" s="3" t="str">
        <f>IF('3_仕訳日記帳'!A84="","",'3_仕訳日記帳'!E84)</f>
        <v/>
      </c>
      <c r="R81" s="3" t="str">
        <f>IF('3_仕訳日記帳'!A84="","",'3_仕訳日記帳'!F84)</f>
        <v/>
      </c>
    </row>
    <row r="82" ht="15.75" customHeight="1">
      <c r="A82" s="3" t="str">
        <f>IF('3_仕訳日記帳'!A85="","",ROW()-1)</f>
        <v/>
      </c>
      <c r="C82" s="26" t="str">
        <f>IF('3_仕訳日記帳'!A85="","",'3_仕訳日記帳'!A85)</f>
        <v/>
      </c>
      <c r="D82" s="3" t="str">
        <f>IF('3_仕訳日記帳'!A85="","",'3_仕訳日記帳'!B85)</f>
        <v/>
      </c>
      <c r="H82" s="3" t="str">
        <f>IF('3_仕訳日記帳'!A85="","","対象外")</f>
        <v/>
      </c>
      <c r="I82" s="3" t="str">
        <f>IF('3_仕訳日記帳'!A85="","",'3_仕訳日記帳'!C85)</f>
        <v/>
      </c>
      <c r="K82" s="3" t="str">
        <f>IF('3_仕訳日記帳'!A85="","",'3_仕訳日記帳'!D85)</f>
        <v/>
      </c>
      <c r="O82" s="3" t="str">
        <f>IF('3_仕訳日記帳'!A85="","","対象外")</f>
        <v/>
      </c>
      <c r="P82" s="3" t="str">
        <f>IF('3_仕訳日記帳'!A85="","",'3_仕訳日記帳'!E85)</f>
        <v/>
      </c>
      <c r="R82" s="3" t="str">
        <f>IF('3_仕訳日記帳'!A85="","",'3_仕訳日記帳'!F85)</f>
        <v/>
      </c>
    </row>
    <row r="83" ht="15.75" customHeight="1">
      <c r="A83" s="3" t="str">
        <f>IF('3_仕訳日記帳'!A86="","",ROW()-1)</f>
        <v/>
      </c>
      <c r="C83" s="26" t="str">
        <f>IF('3_仕訳日記帳'!A86="","",'3_仕訳日記帳'!A86)</f>
        <v/>
      </c>
      <c r="D83" s="3" t="str">
        <f>IF('3_仕訳日記帳'!A86="","",'3_仕訳日記帳'!B86)</f>
        <v/>
      </c>
      <c r="H83" s="3" t="str">
        <f>IF('3_仕訳日記帳'!A86="","","対象外")</f>
        <v/>
      </c>
      <c r="I83" s="3" t="str">
        <f>IF('3_仕訳日記帳'!A86="","",'3_仕訳日記帳'!C86)</f>
        <v/>
      </c>
      <c r="K83" s="3" t="str">
        <f>IF('3_仕訳日記帳'!A86="","",'3_仕訳日記帳'!D86)</f>
        <v/>
      </c>
      <c r="O83" s="3" t="str">
        <f>IF('3_仕訳日記帳'!A86="","","対象外")</f>
        <v/>
      </c>
      <c r="P83" s="3" t="str">
        <f>IF('3_仕訳日記帳'!A86="","",'3_仕訳日記帳'!E86)</f>
        <v/>
      </c>
      <c r="R83" s="3" t="str">
        <f>IF('3_仕訳日記帳'!A86="","",'3_仕訳日記帳'!F86)</f>
        <v/>
      </c>
    </row>
    <row r="84" ht="15.75" customHeight="1">
      <c r="A84" s="3" t="str">
        <f>IF('3_仕訳日記帳'!A87="","",ROW()-1)</f>
        <v/>
      </c>
      <c r="C84" s="26" t="str">
        <f>IF('3_仕訳日記帳'!A87="","",'3_仕訳日記帳'!A87)</f>
        <v/>
      </c>
      <c r="D84" s="3" t="str">
        <f>IF('3_仕訳日記帳'!A87="","",'3_仕訳日記帳'!B87)</f>
        <v/>
      </c>
      <c r="H84" s="3" t="str">
        <f>IF('3_仕訳日記帳'!A87="","","対象外")</f>
        <v/>
      </c>
      <c r="I84" s="3" t="str">
        <f>IF('3_仕訳日記帳'!A87="","",'3_仕訳日記帳'!C87)</f>
        <v/>
      </c>
      <c r="K84" s="3" t="str">
        <f>IF('3_仕訳日記帳'!A87="","",'3_仕訳日記帳'!D87)</f>
        <v/>
      </c>
      <c r="O84" s="3" t="str">
        <f>IF('3_仕訳日記帳'!A87="","","対象外")</f>
        <v/>
      </c>
      <c r="P84" s="3" t="str">
        <f>IF('3_仕訳日記帳'!A87="","",'3_仕訳日記帳'!E87)</f>
        <v/>
      </c>
      <c r="R84" s="3" t="str">
        <f>IF('3_仕訳日記帳'!A87="","",'3_仕訳日記帳'!F87)</f>
        <v/>
      </c>
    </row>
    <row r="85" ht="15.75" customHeight="1">
      <c r="A85" s="3" t="str">
        <f>IF('3_仕訳日記帳'!A88="","",ROW()-1)</f>
        <v/>
      </c>
      <c r="C85" s="26" t="str">
        <f>IF('3_仕訳日記帳'!A88="","",'3_仕訳日記帳'!A88)</f>
        <v/>
      </c>
      <c r="D85" s="3" t="str">
        <f>IF('3_仕訳日記帳'!A88="","",'3_仕訳日記帳'!B88)</f>
        <v/>
      </c>
      <c r="H85" s="3" t="str">
        <f>IF('3_仕訳日記帳'!A88="","","対象外")</f>
        <v/>
      </c>
      <c r="I85" s="3" t="str">
        <f>IF('3_仕訳日記帳'!A88="","",'3_仕訳日記帳'!C88)</f>
        <v/>
      </c>
      <c r="K85" s="3" t="str">
        <f>IF('3_仕訳日記帳'!A88="","",'3_仕訳日記帳'!D88)</f>
        <v/>
      </c>
      <c r="O85" s="3" t="str">
        <f>IF('3_仕訳日記帳'!A88="","","対象外")</f>
        <v/>
      </c>
      <c r="P85" s="3" t="str">
        <f>IF('3_仕訳日記帳'!A88="","",'3_仕訳日記帳'!E88)</f>
        <v/>
      </c>
      <c r="R85" s="3" t="str">
        <f>IF('3_仕訳日記帳'!A88="","",'3_仕訳日記帳'!F88)</f>
        <v/>
      </c>
    </row>
    <row r="86" ht="15.75" customHeight="1">
      <c r="A86" s="3" t="str">
        <f>IF('3_仕訳日記帳'!A89="","",ROW()-1)</f>
        <v/>
      </c>
      <c r="C86" s="26" t="str">
        <f>IF('3_仕訳日記帳'!A89="","",'3_仕訳日記帳'!A89)</f>
        <v/>
      </c>
      <c r="D86" s="3" t="str">
        <f>IF('3_仕訳日記帳'!A89="","",'3_仕訳日記帳'!B89)</f>
        <v/>
      </c>
      <c r="H86" s="3" t="str">
        <f>IF('3_仕訳日記帳'!A89="","","対象外")</f>
        <v/>
      </c>
      <c r="I86" s="3" t="str">
        <f>IF('3_仕訳日記帳'!A89="","",'3_仕訳日記帳'!C89)</f>
        <v/>
      </c>
      <c r="K86" s="3" t="str">
        <f>IF('3_仕訳日記帳'!A89="","",'3_仕訳日記帳'!D89)</f>
        <v/>
      </c>
      <c r="O86" s="3" t="str">
        <f>IF('3_仕訳日記帳'!A89="","","対象外")</f>
        <v/>
      </c>
      <c r="P86" s="3" t="str">
        <f>IF('3_仕訳日記帳'!A89="","",'3_仕訳日記帳'!E89)</f>
        <v/>
      </c>
      <c r="R86" s="3" t="str">
        <f>IF('3_仕訳日記帳'!A89="","",'3_仕訳日記帳'!F89)</f>
        <v/>
      </c>
    </row>
    <row r="87" ht="15.75" customHeight="1">
      <c r="A87" s="3" t="str">
        <f>IF('3_仕訳日記帳'!A90="","",ROW()-1)</f>
        <v/>
      </c>
      <c r="C87" s="26" t="str">
        <f>IF('3_仕訳日記帳'!A90="","",'3_仕訳日記帳'!A90)</f>
        <v/>
      </c>
      <c r="D87" s="3" t="str">
        <f>IF('3_仕訳日記帳'!A90="","",'3_仕訳日記帳'!B90)</f>
        <v/>
      </c>
      <c r="H87" s="3" t="str">
        <f>IF('3_仕訳日記帳'!A90="","","対象外")</f>
        <v/>
      </c>
      <c r="I87" s="3" t="str">
        <f>IF('3_仕訳日記帳'!A90="","",'3_仕訳日記帳'!C90)</f>
        <v/>
      </c>
      <c r="K87" s="3" t="str">
        <f>IF('3_仕訳日記帳'!A90="","",'3_仕訳日記帳'!D90)</f>
        <v/>
      </c>
      <c r="O87" s="3" t="str">
        <f>IF('3_仕訳日記帳'!A90="","","対象外")</f>
        <v/>
      </c>
      <c r="P87" s="3" t="str">
        <f>IF('3_仕訳日記帳'!A90="","",'3_仕訳日記帳'!E90)</f>
        <v/>
      </c>
      <c r="R87" s="3" t="str">
        <f>IF('3_仕訳日記帳'!A90="","",'3_仕訳日記帳'!F90)</f>
        <v/>
      </c>
    </row>
    <row r="88" ht="15.75" customHeight="1">
      <c r="A88" s="3" t="str">
        <f>IF('3_仕訳日記帳'!A91="","",ROW()-1)</f>
        <v/>
      </c>
      <c r="C88" s="26" t="str">
        <f>IF('3_仕訳日記帳'!A91="","",'3_仕訳日記帳'!A91)</f>
        <v/>
      </c>
      <c r="D88" s="3" t="str">
        <f>IF('3_仕訳日記帳'!A91="","",'3_仕訳日記帳'!B91)</f>
        <v/>
      </c>
      <c r="H88" s="3" t="str">
        <f>IF('3_仕訳日記帳'!A91="","","対象外")</f>
        <v/>
      </c>
      <c r="I88" s="3" t="str">
        <f>IF('3_仕訳日記帳'!A91="","",'3_仕訳日記帳'!C91)</f>
        <v/>
      </c>
      <c r="K88" s="3" t="str">
        <f>IF('3_仕訳日記帳'!A91="","",'3_仕訳日記帳'!D91)</f>
        <v/>
      </c>
      <c r="O88" s="3" t="str">
        <f>IF('3_仕訳日記帳'!A91="","","対象外")</f>
        <v/>
      </c>
      <c r="P88" s="3" t="str">
        <f>IF('3_仕訳日記帳'!A91="","",'3_仕訳日記帳'!E91)</f>
        <v/>
      </c>
      <c r="R88" s="3" t="str">
        <f>IF('3_仕訳日記帳'!A91="","",'3_仕訳日記帳'!F91)</f>
        <v/>
      </c>
    </row>
    <row r="89" ht="15.75" customHeight="1">
      <c r="A89" s="3" t="str">
        <f>IF('3_仕訳日記帳'!A92="","",ROW()-1)</f>
        <v/>
      </c>
      <c r="C89" s="26" t="str">
        <f>IF('3_仕訳日記帳'!A92="","",'3_仕訳日記帳'!A92)</f>
        <v/>
      </c>
      <c r="D89" s="3" t="str">
        <f>IF('3_仕訳日記帳'!A92="","",'3_仕訳日記帳'!B92)</f>
        <v/>
      </c>
      <c r="H89" s="3" t="str">
        <f>IF('3_仕訳日記帳'!A92="","","対象外")</f>
        <v/>
      </c>
      <c r="I89" s="3" t="str">
        <f>IF('3_仕訳日記帳'!A92="","",'3_仕訳日記帳'!C92)</f>
        <v/>
      </c>
      <c r="K89" s="3" t="str">
        <f>IF('3_仕訳日記帳'!A92="","",'3_仕訳日記帳'!D92)</f>
        <v/>
      </c>
      <c r="O89" s="3" t="str">
        <f>IF('3_仕訳日記帳'!A92="","","対象外")</f>
        <v/>
      </c>
      <c r="P89" s="3" t="str">
        <f>IF('3_仕訳日記帳'!A92="","",'3_仕訳日記帳'!E92)</f>
        <v/>
      </c>
      <c r="R89" s="3" t="str">
        <f>IF('3_仕訳日記帳'!A92="","",'3_仕訳日記帳'!F92)</f>
        <v/>
      </c>
    </row>
    <row r="90" ht="15.75" customHeight="1">
      <c r="A90" s="3" t="str">
        <f>IF('3_仕訳日記帳'!A93="","",ROW()-1)</f>
        <v/>
      </c>
      <c r="C90" s="26" t="str">
        <f>IF('3_仕訳日記帳'!A93="","",'3_仕訳日記帳'!A93)</f>
        <v/>
      </c>
      <c r="D90" s="3" t="str">
        <f>IF('3_仕訳日記帳'!A93="","",'3_仕訳日記帳'!B93)</f>
        <v/>
      </c>
      <c r="H90" s="3" t="str">
        <f>IF('3_仕訳日記帳'!A93="","","対象外")</f>
        <v/>
      </c>
      <c r="I90" s="3" t="str">
        <f>IF('3_仕訳日記帳'!A93="","",'3_仕訳日記帳'!C93)</f>
        <v/>
      </c>
      <c r="K90" s="3" t="str">
        <f>IF('3_仕訳日記帳'!A93="","",'3_仕訳日記帳'!D93)</f>
        <v/>
      </c>
      <c r="O90" s="3" t="str">
        <f>IF('3_仕訳日記帳'!A93="","","対象外")</f>
        <v/>
      </c>
      <c r="P90" s="3" t="str">
        <f>IF('3_仕訳日記帳'!A93="","",'3_仕訳日記帳'!E93)</f>
        <v/>
      </c>
      <c r="R90" s="3" t="str">
        <f>IF('3_仕訳日記帳'!A93="","",'3_仕訳日記帳'!F93)</f>
        <v/>
      </c>
    </row>
    <row r="91" ht="15.75" customHeight="1">
      <c r="A91" s="3" t="str">
        <f>IF('3_仕訳日記帳'!A94="","",ROW()-1)</f>
        <v/>
      </c>
      <c r="C91" s="26" t="str">
        <f>IF('3_仕訳日記帳'!A94="","",'3_仕訳日記帳'!A94)</f>
        <v/>
      </c>
      <c r="D91" s="3" t="str">
        <f>IF('3_仕訳日記帳'!A94="","",'3_仕訳日記帳'!B94)</f>
        <v/>
      </c>
      <c r="H91" s="3" t="str">
        <f>IF('3_仕訳日記帳'!A94="","","対象外")</f>
        <v/>
      </c>
      <c r="I91" s="3" t="str">
        <f>IF('3_仕訳日記帳'!A94="","",'3_仕訳日記帳'!C94)</f>
        <v/>
      </c>
      <c r="K91" s="3" t="str">
        <f>IF('3_仕訳日記帳'!A94="","",'3_仕訳日記帳'!D94)</f>
        <v/>
      </c>
      <c r="O91" s="3" t="str">
        <f>IF('3_仕訳日記帳'!A94="","","対象外")</f>
        <v/>
      </c>
      <c r="P91" s="3" t="str">
        <f>IF('3_仕訳日記帳'!A94="","",'3_仕訳日記帳'!E94)</f>
        <v/>
      </c>
      <c r="R91" s="3" t="str">
        <f>IF('3_仕訳日記帳'!A94="","",'3_仕訳日記帳'!F94)</f>
        <v/>
      </c>
    </row>
    <row r="92" ht="15.75" customHeight="1">
      <c r="A92" s="3" t="str">
        <f>IF('3_仕訳日記帳'!A95="","",ROW()-1)</f>
        <v/>
      </c>
      <c r="C92" s="26" t="str">
        <f>IF('3_仕訳日記帳'!A95="","",'3_仕訳日記帳'!A95)</f>
        <v/>
      </c>
      <c r="D92" s="3" t="str">
        <f>IF('3_仕訳日記帳'!A95="","",'3_仕訳日記帳'!B95)</f>
        <v/>
      </c>
      <c r="H92" s="3" t="str">
        <f>IF('3_仕訳日記帳'!A95="","","対象外")</f>
        <v/>
      </c>
      <c r="I92" s="3" t="str">
        <f>IF('3_仕訳日記帳'!A95="","",'3_仕訳日記帳'!C95)</f>
        <v/>
      </c>
      <c r="K92" s="3" t="str">
        <f>IF('3_仕訳日記帳'!A95="","",'3_仕訳日記帳'!D95)</f>
        <v/>
      </c>
      <c r="O92" s="3" t="str">
        <f>IF('3_仕訳日記帳'!A95="","","対象外")</f>
        <v/>
      </c>
      <c r="P92" s="3" t="str">
        <f>IF('3_仕訳日記帳'!A95="","",'3_仕訳日記帳'!E95)</f>
        <v/>
      </c>
      <c r="R92" s="3" t="str">
        <f>IF('3_仕訳日記帳'!A95="","",'3_仕訳日記帳'!F95)</f>
        <v/>
      </c>
    </row>
    <row r="93" ht="15.75" customHeight="1">
      <c r="A93" s="3" t="str">
        <f>IF('3_仕訳日記帳'!A96="","",ROW()-1)</f>
        <v/>
      </c>
      <c r="C93" s="26" t="str">
        <f>IF('3_仕訳日記帳'!A96="","",'3_仕訳日記帳'!A96)</f>
        <v/>
      </c>
      <c r="D93" s="3" t="str">
        <f>IF('3_仕訳日記帳'!A96="","",'3_仕訳日記帳'!B96)</f>
        <v/>
      </c>
      <c r="H93" s="3" t="str">
        <f>IF('3_仕訳日記帳'!A96="","","対象外")</f>
        <v/>
      </c>
      <c r="I93" s="3" t="str">
        <f>IF('3_仕訳日記帳'!A96="","",'3_仕訳日記帳'!C96)</f>
        <v/>
      </c>
      <c r="K93" s="3" t="str">
        <f>IF('3_仕訳日記帳'!A96="","",'3_仕訳日記帳'!D96)</f>
        <v/>
      </c>
      <c r="O93" s="3" t="str">
        <f>IF('3_仕訳日記帳'!A96="","","対象外")</f>
        <v/>
      </c>
      <c r="P93" s="3" t="str">
        <f>IF('3_仕訳日記帳'!A96="","",'3_仕訳日記帳'!E96)</f>
        <v/>
      </c>
      <c r="R93" s="3" t="str">
        <f>IF('3_仕訳日記帳'!A96="","",'3_仕訳日記帳'!F96)</f>
        <v/>
      </c>
    </row>
    <row r="94" ht="15.75" customHeight="1">
      <c r="A94" s="3" t="str">
        <f>IF('3_仕訳日記帳'!A97="","",ROW()-1)</f>
        <v/>
      </c>
      <c r="C94" s="26" t="str">
        <f>IF('3_仕訳日記帳'!A97="","",'3_仕訳日記帳'!A97)</f>
        <v/>
      </c>
      <c r="D94" s="3" t="str">
        <f>IF('3_仕訳日記帳'!A97="","",'3_仕訳日記帳'!B97)</f>
        <v/>
      </c>
      <c r="H94" s="3" t="str">
        <f>IF('3_仕訳日記帳'!A97="","","対象外")</f>
        <v/>
      </c>
      <c r="I94" s="3" t="str">
        <f>IF('3_仕訳日記帳'!A97="","",'3_仕訳日記帳'!C97)</f>
        <v/>
      </c>
      <c r="K94" s="3" t="str">
        <f>IF('3_仕訳日記帳'!A97="","",'3_仕訳日記帳'!D97)</f>
        <v/>
      </c>
      <c r="O94" s="3" t="str">
        <f>IF('3_仕訳日記帳'!A97="","","対象外")</f>
        <v/>
      </c>
      <c r="P94" s="3" t="str">
        <f>IF('3_仕訳日記帳'!A97="","",'3_仕訳日記帳'!E97)</f>
        <v/>
      </c>
      <c r="R94" s="3" t="str">
        <f>IF('3_仕訳日記帳'!A97="","",'3_仕訳日記帳'!F97)</f>
        <v/>
      </c>
    </row>
    <row r="95" ht="15.75" customHeight="1">
      <c r="A95" s="3" t="str">
        <f>IF('3_仕訳日記帳'!A98="","",ROW()-1)</f>
        <v/>
      </c>
      <c r="C95" s="26" t="str">
        <f>IF('3_仕訳日記帳'!A98="","",'3_仕訳日記帳'!A98)</f>
        <v/>
      </c>
      <c r="D95" s="3" t="str">
        <f>IF('3_仕訳日記帳'!A98="","",'3_仕訳日記帳'!B98)</f>
        <v/>
      </c>
      <c r="H95" s="3" t="str">
        <f>IF('3_仕訳日記帳'!A98="","","対象外")</f>
        <v/>
      </c>
      <c r="I95" s="3" t="str">
        <f>IF('3_仕訳日記帳'!A98="","",'3_仕訳日記帳'!C98)</f>
        <v/>
      </c>
      <c r="K95" s="3" t="str">
        <f>IF('3_仕訳日記帳'!A98="","",'3_仕訳日記帳'!D98)</f>
        <v/>
      </c>
      <c r="O95" s="3" t="str">
        <f>IF('3_仕訳日記帳'!A98="","","対象外")</f>
        <v/>
      </c>
      <c r="P95" s="3" t="str">
        <f>IF('3_仕訳日記帳'!A98="","",'3_仕訳日記帳'!E98)</f>
        <v/>
      </c>
      <c r="R95" s="3" t="str">
        <f>IF('3_仕訳日記帳'!A98="","",'3_仕訳日記帳'!F98)</f>
        <v/>
      </c>
    </row>
    <row r="96" ht="15.75" customHeight="1">
      <c r="A96" s="3" t="str">
        <f>IF('3_仕訳日記帳'!A99="","",ROW()-1)</f>
        <v/>
      </c>
      <c r="C96" s="26" t="str">
        <f>IF('3_仕訳日記帳'!A99="","",'3_仕訳日記帳'!A99)</f>
        <v/>
      </c>
      <c r="D96" s="3" t="str">
        <f>IF('3_仕訳日記帳'!A99="","",'3_仕訳日記帳'!B99)</f>
        <v/>
      </c>
      <c r="H96" s="3" t="str">
        <f>IF('3_仕訳日記帳'!A99="","","対象外")</f>
        <v/>
      </c>
      <c r="I96" s="3" t="str">
        <f>IF('3_仕訳日記帳'!A99="","",'3_仕訳日記帳'!C99)</f>
        <v/>
      </c>
      <c r="K96" s="3" t="str">
        <f>IF('3_仕訳日記帳'!A99="","",'3_仕訳日記帳'!D99)</f>
        <v/>
      </c>
      <c r="O96" s="3" t="str">
        <f>IF('3_仕訳日記帳'!A99="","","対象外")</f>
        <v/>
      </c>
      <c r="P96" s="3" t="str">
        <f>IF('3_仕訳日記帳'!A99="","",'3_仕訳日記帳'!E99)</f>
        <v/>
      </c>
      <c r="R96" s="3" t="str">
        <f>IF('3_仕訳日記帳'!A99="","",'3_仕訳日記帳'!F99)</f>
        <v/>
      </c>
    </row>
    <row r="97" ht="15.75" customHeight="1">
      <c r="A97" s="3" t="str">
        <f>IF('3_仕訳日記帳'!A100="","",ROW()-1)</f>
        <v/>
      </c>
      <c r="C97" s="26" t="str">
        <f>IF('3_仕訳日記帳'!A100="","",'3_仕訳日記帳'!A100)</f>
        <v/>
      </c>
      <c r="D97" s="3" t="str">
        <f>IF('3_仕訳日記帳'!A100="","",'3_仕訳日記帳'!B100)</f>
        <v/>
      </c>
      <c r="H97" s="3" t="str">
        <f>IF('3_仕訳日記帳'!A100="","","対象外")</f>
        <v/>
      </c>
      <c r="I97" s="3" t="str">
        <f>IF('3_仕訳日記帳'!A100="","",'3_仕訳日記帳'!C100)</f>
        <v/>
      </c>
      <c r="K97" s="3" t="str">
        <f>IF('3_仕訳日記帳'!A100="","",'3_仕訳日記帳'!D100)</f>
        <v/>
      </c>
      <c r="O97" s="3" t="str">
        <f>IF('3_仕訳日記帳'!A100="","","対象外")</f>
        <v/>
      </c>
      <c r="P97" s="3" t="str">
        <f>IF('3_仕訳日記帳'!A100="","",'3_仕訳日記帳'!E100)</f>
        <v/>
      </c>
      <c r="R97" s="3" t="str">
        <f>IF('3_仕訳日記帳'!A100="","",'3_仕訳日記帳'!F100)</f>
        <v/>
      </c>
    </row>
    <row r="98" ht="15.75" customHeight="1">
      <c r="A98" s="3" t="str">
        <f>IF('3_仕訳日記帳'!A101="","",ROW()-1)</f>
        <v/>
      </c>
      <c r="C98" s="26" t="str">
        <f>IF('3_仕訳日記帳'!A101="","",'3_仕訳日記帳'!A101)</f>
        <v/>
      </c>
      <c r="D98" s="3" t="str">
        <f>IF('3_仕訳日記帳'!A101="","",'3_仕訳日記帳'!B101)</f>
        <v/>
      </c>
      <c r="H98" s="3" t="str">
        <f>IF('3_仕訳日記帳'!A101="","","対象外")</f>
        <v/>
      </c>
      <c r="I98" s="3" t="str">
        <f>IF('3_仕訳日記帳'!A101="","",'3_仕訳日記帳'!C101)</f>
        <v/>
      </c>
      <c r="K98" s="3" t="str">
        <f>IF('3_仕訳日記帳'!A101="","",'3_仕訳日記帳'!D101)</f>
        <v/>
      </c>
      <c r="O98" s="3" t="str">
        <f>IF('3_仕訳日記帳'!A101="","","対象外")</f>
        <v/>
      </c>
      <c r="P98" s="3" t="str">
        <f>IF('3_仕訳日記帳'!A101="","",'3_仕訳日記帳'!E101)</f>
        <v/>
      </c>
      <c r="R98" s="3" t="str">
        <f>IF('3_仕訳日記帳'!A101="","",'3_仕訳日記帳'!F101)</f>
        <v/>
      </c>
    </row>
    <row r="99" ht="15.75" customHeight="1">
      <c r="A99" s="3" t="str">
        <f>IF('3_仕訳日記帳'!A102="","",ROW()-1)</f>
        <v/>
      </c>
      <c r="C99" s="26" t="str">
        <f>IF('3_仕訳日記帳'!A102="","",'3_仕訳日記帳'!A102)</f>
        <v/>
      </c>
      <c r="D99" s="3" t="str">
        <f>IF('3_仕訳日記帳'!A102="","",'3_仕訳日記帳'!B102)</f>
        <v/>
      </c>
      <c r="H99" s="3" t="str">
        <f>IF('3_仕訳日記帳'!A102="","","対象外")</f>
        <v/>
      </c>
      <c r="I99" s="3" t="str">
        <f>IF('3_仕訳日記帳'!A102="","",'3_仕訳日記帳'!C102)</f>
        <v/>
      </c>
      <c r="K99" s="3" t="str">
        <f>IF('3_仕訳日記帳'!A102="","",'3_仕訳日記帳'!D102)</f>
        <v/>
      </c>
      <c r="O99" s="3" t="str">
        <f>IF('3_仕訳日記帳'!A102="","","対象外")</f>
        <v/>
      </c>
      <c r="P99" s="3" t="str">
        <f>IF('3_仕訳日記帳'!A102="","",'3_仕訳日記帳'!E102)</f>
        <v/>
      </c>
      <c r="R99" s="3" t="str">
        <f>IF('3_仕訳日記帳'!A102="","",'3_仕訳日記帳'!F102)</f>
        <v/>
      </c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8" width="15.0"/>
    <col customWidth="1" min="19" max="26" width="8.71"/>
  </cols>
  <sheetData>
    <row r="1">
      <c r="A1" s="25" t="s">
        <v>177</v>
      </c>
      <c r="B1" s="25" t="s">
        <v>161</v>
      </c>
      <c r="C1" s="25" t="s">
        <v>162</v>
      </c>
      <c r="D1" s="25" t="s">
        <v>163</v>
      </c>
      <c r="E1" s="25" t="s">
        <v>164</v>
      </c>
      <c r="F1" s="25" t="s">
        <v>166</v>
      </c>
      <c r="G1" s="25" t="s">
        <v>178</v>
      </c>
      <c r="H1" s="25" t="s">
        <v>167</v>
      </c>
      <c r="I1" s="25" t="s">
        <v>168</v>
      </c>
      <c r="J1" s="25" t="s">
        <v>169</v>
      </c>
      <c r="K1" s="25" t="s">
        <v>170</v>
      </c>
      <c r="L1" s="25" t="s">
        <v>172</v>
      </c>
      <c r="M1" s="25" t="s">
        <v>179</v>
      </c>
      <c r="N1" s="25" t="s">
        <v>173</v>
      </c>
      <c r="O1" s="25" t="s">
        <v>17</v>
      </c>
      <c r="P1" s="25" t="s">
        <v>180</v>
      </c>
      <c r="Q1" s="25" t="s">
        <v>181</v>
      </c>
      <c r="R1" s="25" t="s">
        <v>182</v>
      </c>
    </row>
    <row r="2">
      <c r="A2" s="3">
        <f>IF('3_仕訳日記帳'!A5="","",ROW()-1)</f>
        <v>1</v>
      </c>
      <c r="B2" s="26" t="str">
        <f>IF('3_仕訳日記帳'!A5="","",'3_仕訳日記帳'!A5)</f>
        <v>2026/1/5</v>
      </c>
      <c r="C2" s="3" t="str">
        <f>IF('3_仕訳日記帳'!A5="","",'3_仕訳日記帳'!B5)</f>
        <v>仕入金額</v>
      </c>
      <c r="F2" s="3" t="str">
        <f>IF('3_仕訳日記帳'!A5="","","対象外")</f>
        <v>対象外</v>
      </c>
      <c r="G2" s="27">
        <f>IF('3_仕訳日記帳'!A5="","",'3_仕訳日記帳'!C5)</f>
        <v>20000</v>
      </c>
      <c r="I2" s="3" t="str">
        <f>IF('3_仕訳日記帳'!A5="","",'3_仕訳日記帳'!D5)</f>
        <v>普通預金</v>
      </c>
      <c r="L2" s="3" t="str">
        <f>IF('3_仕訳日記帳'!A5="","","対象外")</f>
        <v>対象外</v>
      </c>
      <c r="M2" s="27">
        <f>IF('3_仕訳日記帳'!A5="","",'3_仕訳日記帳'!E5)</f>
        <v>20000</v>
      </c>
      <c r="O2" s="3" t="str">
        <f>IF('3_仕訳日記帳'!A5="","",'3_仕訳日記帳'!F5)</f>
        <v>A社から仕入</v>
      </c>
    </row>
    <row r="3">
      <c r="A3" s="3">
        <f>IF('3_仕訳日記帳'!A6="","",ROW()-1)</f>
        <v>2</v>
      </c>
      <c r="B3" s="26" t="str">
        <f>IF('3_仕訳日記帳'!A6="","",'3_仕訳日記帳'!A6)</f>
        <v>2026/1/10</v>
      </c>
      <c r="C3" s="3" t="str">
        <f>IF('3_仕訳日記帳'!A6="","",'3_仕訳日記帳'!B6)</f>
        <v>普通預金</v>
      </c>
      <c r="F3" s="3" t="str">
        <f>IF('3_仕訳日記帳'!A6="","","対象外")</f>
        <v>対象外</v>
      </c>
      <c r="G3" s="27">
        <f>IF('3_仕訳日記帳'!A6="","",'3_仕訳日記帳'!C6)</f>
        <v>100000</v>
      </c>
      <c r="I3" s="3" t="str">
        <f>IF('3_仕訳日記帳'!A6="","",'3_仕訳日記帳'!D6)</f>
        <v>売上(収入)金額</v>
      </c>
      <c r="L3" s="3" t="str">
        <f>IF('3_仕訳日記帳'!A6="","","対象外")</f>
        <v>対象外</v>
      </c>
      <c r="M3" s="27">
        <f>IF('3_仕訳日記帳'!A6="","",'3_仕訳日記帳'!E6)</f>
        <v>100000</v>
      </c>
      <c r="O3" s="3" t="str">
        <f>IF('3_仕訳日記帳'!A6="","",'3_仕訳日記帳'!F6)</f>
        <v>B社売上</v>
      </c>
    </row>
    <row r="4">
      <c r="A4" s="3">
        <f>IF('3_仕訳日記帳'!A7="","",ROW()-1)</f>
        <v>3</v>
      </c>
      <c r="B4" s="26" t="str">
        <f>IF('3_仕訳日記帳'!A7="","",'3_仕訳日記帳'!A7)</f>
        <v>2026/1/15</v>
      </c>
      <c r="C4" s="3" t="str">
        <f>IF('3_仕訳日記帳'!A7="","",'3_仕訳日記帳'!B7)</f>
        <v>普通預金</v>
      </c>
      <c r="F4" s="3" t="str">
        <f>IF('3_仕訳日記帳'!A7="","","対象外")</f>
        <v>対象外</v>
      </c>
      <c r="G4" s="27">
        <f>IF('3_仕訳日記帳'!A7="","",'3_仕訳日記帳'!C7)</f>
        <v>50000</v>
      </c>
      <c r="I4" s="3" t="str">
        <f>IF('3_仕訳日記帳'!A7="","",'3_仕訳日記帳'!D7)</f>
        <v>現金</v>
      </c>
      <c r="L4" s="3" t="str">
        <f>IF('3_仕訳日記帳'!A7="","","対象外")</f>
        <v>対象外</v>
      </c>
      <c r="M4" s="27">
        <f>IF('3_仕訳日記帳'!A7="","",'3_仕訳日記帳'!E7)</f>
        <v>50000</v>
      </c>
      <c r="O4" s="3" t="str">
        <f>IF('3_仕訳日記帳'!A7="","",'3_仕訳日記帳'!F7)</f>
        <v>口座から引出</v>
      </c>
    </row>
    <row r="5">
      <c r="A5" s="3" t="str">
        <f>IF('3_仕訳日記帳'!A8="","",ROW()-1)</f>
        <v/>
      </c>
      <c r="B5" s="26" t="str">
        <f>IF('3_仕訳日記帳'!A8="","",'3_仕訳日記帳'!A8)</f>
        <v/>
      </c>
      <c r="C5" s="3" t="str">
        <f>IF('3_仕訳日記帳'!A8="","",'3_仕訳日記帳'!B8)</f>
        <v/>
      </c>
      <c r="F5" s="3" t="str">
        <f>IF('3_仕訳日記帳'!A8="","","対象外")</f>
        <v/>
      </c>
      <c r="G5" s="3" t="str">
        <f>IF('3_仕訳日記帳'!A8="","",'3_仕訳日記帳'!C8)</f>
        <v/>
      </c>
      <c r="I5" s="3" t="str">
        <f>IF('3_仕訳日記帳'!A8="","",'3_仕訳日記帳'!D8)</f>
        <v/>
      </c>
      <c r="L5" s="3" t="str">
        <f>IF('3_仕訳日記帳'!A8="","","対象外")</f>
        <v/>
      </c>
      <c r="M5" s="3" t="str">
        <f>IF('3_仕訳日記帳'!A8="","",'3_仕訳日記帳'!E8)</f>
        <v/>
      </c>
      <c r="O5" s="3" t="str">
        <f>IF('3_仕訳日記帳'!A8="","",'3_仕訳日記帳'!F8)</f>
        <v/>
      </c>
    </row>
    <row r="6">
      <c r="A6" s="3" t="str">
        <f>IF('3_仕訳日記帳'!A9="","",ROW()-1)</f>
        <v/>
      </c>
      <c r="B6" s="26" t="str">
        <f>IF('3_仕訳日記帳'!A9="","",'3_仕訳日記帳'!A9)</f>
        <v/>
      </c>
      <c r="C6" s="3" t="str">
        <f>IF('3_仕訳日記帳'!A9="","",'3_仕訳日記帳'!B9)</f>
        <v/>
      </c>
      <c r="F6" s="3" t="str">
        <f>IF('3_仕訳日記帳'!A9="","","対象外")</f>
        <v/>
      </c>
      <c r="G6" s="3" t="str">
        <f>IF('3_仕訳日記帳'!A9="","",'3_仕訳日記帳'!C9)</f>
        <v/>
      </c>
      <c r="I6" s="3" t="str">
        <f>IF('3_仕訳日記帳'!A9="","",'3_仕訳日記帳'!D9)</f>
        <v/>
      </c>
      <c r="L6" s="3" t="str">
        <f>IF('3_仕訳日記帳'!A9="","","対象外")</f>
        <v/>
      </c>
      <c r="M6" s="3" t="str">
        <f>IF('3_仕訳日記帳'!A9="","",'3_仕訳日記帳'!E9)</f>
        <v/>
      </c>
      <c r="O6" s="3" t="str">
        <f>IF('3_仕訳日記帳'!A9="","",'3_仕訳日記帳'!F9)</f>
        <v/>
      </c>
    </row>
    <row r="7">
      <c r="A7" s="3" t="str">
        <f>IF('3_仕訳日記帳'!A10="","",ROW()-1)</f>
        <v/>
      </c>
      <c r="B7" s="26" t="str">
        <f>IF('3_仕訳日記帳'!A10="","",'3_仕訳日記帳'!A10)</f>
        <v/>
      </c>
      <c r="C7" s="3" t="str">
        <f>IF('3_仕訳日記帳'!A10="","",'3_仕訳日記帳'!B10)</f>
        <v/>
      </c>
      <c r="F7" s="3" t="str">
        <f>IF('3_仕訳日記帳'!A10="","","対象外")</f>
        <v/>
      </c>
      <c r="G7" s="3" t="str">
        <f>IF('3_仕訳日記帳'!A10="","",'3_仕訳日記帳'!C10)</f>
        <v/>
      </c>
      <c r="I7" s="3" t="str">
        <f>IF('3_仕訳日記帳'!A10="","",'3_仕訳日記帳'!D10)</f>
        <v/>
      </c>
      <c r="L7" s="3" t="str">
        <f>IF('3_仕訳日記帳'!A10="","","対象外")</f>
        <v/>
      </c>
      <c r="M7" s="3" t="str">
        <f>IF('3_仕訳日記帳'!A10="","",'3_仕訳日記帳'!E10)</f>
        <v/>
      </c>
      <c r="O7" s="3" t="str">
        <f>IF('3_仕訳日記帳'!A10="","",'3_仕訳日記帳'!F10)</f>
        <v/>
      </c>
    </row>
    <row r="8">
      <c r="A8" s="3" t="str">
        <f>IF('3_仕訳日記帳'!A11="","",ROW()-1)</f>
        <v/>
      </c>
      <c r="B8" s="26" t="str">
        <f>IF('3_仕訳日記帳'!A11="","",'3_仕訳日記帳'!A11)</f>
        <v/>
      </c>
      <c r="C8" s="3" t="str">
        <f>IF('3_仕訳日記帳'!A11="","",'3_仕訳日記帳'!B11)</f>
        <v/>
      </c>
      <c r="F8" s="3" t="str">
        <f>IF('3_仕訳日記帳'!A11="","","対象外")</f>
        <v/>
      </c>
      <c r="G8" s="3" t="str">
        <f>IF('3_仕訳日記帳'!A11="","",'3_仕訳日記帳'!C11)</f>
        <v/>
      </c>
      <c r="I8" s="3" t="str">
        <f>IF('3_仕訳日記帳'!A11="","",'3_仕訳日記帳'!D11)</f>
        <v/>
      </c>
      <c r="L8" s="3" t="str">
        <f>IF('3_仕訳日記帳'!A11="","","対象外")</f>
        <v/>
      </c>
      <c r="M8" s="3" t="str">
        <f>IF('3_仕訳日記帳'!A11="","",'3_仕訳日記帳'!E11)</f>
        <v/>
      </c>
      <c r="O8" s="3" t="str">
        <f>IF('3_仕訳日記帳'!A11="","",'3_仕訳日記帳'!F11)</f>
        <v/>
      </c>
    </row>
    <row r="9">
      <c r="A9" s="3" t="str">
        <f>IF('3_仕訳日記帳'!A12="","",ROW()-1)</f>
        <v/>
      </c>
      <c r="B9" s="26" t="str">
        <f>IF('3_仕訳日記帳'!A12="","",'3_仕訳日記帳'!A12)</f>
        <v/>
      </c>
      <c r="C9" s="3" t="str">
        <f>IF('3_仕訳日記帳'!A12="","",'3_仕訳日記帳'!B12)</f>
        <v/>
      </c>
      <c r="F9" s="3" t="str">
        <f>IF('3_仕訳日記帳'!A12="","","対象外")</f>
        <v/>
      </c>
      <c r="G9" s="3" t="str">
        <f>IF('3_仕訳日記帳'!A12="","",'3_仕訳日記帳'!C12)</f>
        <v/>
      </c>
      <c r="I9" s="3" t="str">
        <f>IF('3_仕訳日記帳'!A12="","",'3_仕訳日記帳'!D12)</f>
        <v/>
      </c>
      <c r="L9" s="3" t="str">
        <f>IF('3_仕訳日記帳'!A12="","","対象外")</f>
        <v/>
      </c>
      <c r="M9" s="3" t="str">
        <f>IF('3_仕訳日記帳'!A12="","",'3_仕訳日記帳'!E12)</f>
        <v/>
      </c>
      <c r="O9" s="3" t="str">
        <f>IF('3_仕訳日記帳'!A12="","",'3_仕訳日記帳'!F12)</f>
        <v/>
      </c>
    </row>
    <row r="10">
      <c r="A10" s="3" t="str">
        <f>IF('3_仕訳日記帳'!A13="","",ROW()-1)</f>
        <v/>
      </c>
      <c r="B10" s="26" t="str">
        <f>IF('3_仕訳日記帳'!A13="","",'3_仕訳日記帳'!A13)</f>
        <v/>
      </c>
      <c r="C10" s="3" t="str">
        <f>IF('3_仕訳日記帳'!A13="","",'3_仕訳日記帳'!B13)</f>
        <v/>
      </c>
      <c r="F10" s="3" t="str">
        <f>IF('3_仕訳日記帳'!A13="","","対象外")</f>
        <v/>
      </c>
      <c r="G10" s="3" t="str">
        <f>IF('3_仕訳日記帳'!A13="","",'3_仕訳日記帳'!C13)</f>
        <v/>
      </c>
      <c r="I10" s="3" t="str">
        <f>IF('3_仕訳日記帳'!A13="","",'3_仕訳日記帳'!D13)</f>
        <v/>
      </c>
      <c r="L10" s="3" t="str">
        <f>IF('3_仕訳日記帳'!A13="","","対象外")</f>
        <v/>
      </c>
      <c r="M10" s="3" t="str">
        <f>IF('3_仕訳日記帳'!A13="","",'3_仕訳日記帳'!E13)</f>
        <v/>
      </c>
      <c r="O10" s="3" t="str">
        <f>IF('3_仕訳日記帳'!A13="","",'3_仕訳日記帳'!F13)</f>
        <v/>
      </c>
    </row>
    <row r="11">
      <c r="A11" s="3" t="str">
        <f>IF('3_仕訳日記帳'!A14="","",ROW()-1)</f>
        <v/>
      </c>
      <c r="B11" s="26" t="str">
        <f>IF('3_仕訳日記帳'!A14="","",'3_仕訳日記帳'!A14)</f>
        <v/>
      </c>
      <c r="C11" s="3" t="str">
        <f>IF('3_仕訳日記帳'!A14="","",'3_仕訳日記帳'!B14)</f>
        <v/>
      </c>
      <c r="F11" s="3" t="str">
        <f>IF('3_仕訳日記帳'!A14="","","対象外")</f>
        <v/>
      </c>
      <c r="G11" s="3" t="str">
        <f>IF('3_仕訳日記帳'!A14="","",'3_仕訳日記帳'!C14)</f>
        <v/>
      </c>
      <c r="I11" s="3" t="str">
        <f>IF('3_仕訳日記帳'!A14="","",'3_仕訳日記帳'!D14)</f>
        <v/>
      </c>
      <c r="L11" s="3" t="str">
        <f>IF('3_仕訳日記帳'!A14="","","対象外")</f>
        <v/>
      </c>
      <c r="M11" s="3" t="str">
        <f>IF('3_仕訳日記帳'!A14="","",'3_仕訳日記帳'!E14)</f>
        <v/>
      </c>
      <c r="O11" s="3" t="str">
        <f>IF('3_仕訳日記帳'!A14="","",'3_仕訳日記帳'!F14)</f>
        <v/>
      </c>
    </row>
    <row r="12">
      <c r="A12" s="3" t="str">
        <f>IF('3_仕訳日記帳'!A15="","",ROW()-1)</f>
        <v/>
      </c>
      <c r="B12" s="26" t="str">
        <f>IF('3_仕訳日記帳'!A15="","",'3_仕訳日記帳'!A15)</f>
        <v/>
      </c>
      <c r="C12" s="3" t="str">
        <f>IF('3_仕訳日記帳'!A15="","",'3_仕訳日記帳'!B15)</f>
        <v/>
      </c>
      <c r="F12" s="3" t="str">
        <f>IF('3_仕訳日記帳'!A15="","","対象外")</f>
        <v/>
      </c>
      <c r="G12" s="3" t="str">
        <f>IF('3_仕訳日記帳'!A15="","",'3_仕訳日記帳'!C15)</f>
        <v/>
      </c>
      <c r="I12" s="3" t="str">
        <f>IF('3_仕訳日記帳'!A15="","",'3_仕訳日記帳'!D15)</f>
        <v/>
      </c>
      <c r="L12" s="3" t="str">
        <f>IF('3_仕訳日記帳'!A15="","","対象外")</f>
        <v/>
      </c>
      <c r="M12" s="3" t="str">
        <f>IF('3_仕訳日記帳'!A15="","",'3_仕訳日記帳'!E15)</f>
        <v/>
      </c>
      <c r="O12" s="3" t="str">
        <f>IF('3_仕訳日記帳'!A15="","",'3_仕訳日記帳'!F15)</f>
        <v/>
      </c>
    </row>
    <row r="13">
      <c r="A13" s="3" t="str">
        <f>IF('3_仕訳日記帳'!A16="","",ROW()-1)</f>
        <v/>
      </c>
      <c r="B13" s="26" t="str">
        <f>IF('3_仕訳日記帳'!A16="","",'3_仕訳日記帳'!A16)</f>
        <v/>
      </c>
      <c r="C13" s="3" t="str">
        <f>IF('3_仕訳日記帳'!A16="","",'3_仕訳日記帳'!B16)</f>
        <v/>
      </c>
      <c r="F13" s="3" t="str">
        <f>IF('3_仕訳日記帳'!A16="","","対象外")</f>
        <v/>
      </c>
      <c r="G13" s="3" t="str">
        <f>IF('3_仕訳日記帳'!A16="","",'3_仕訳日記帳'!C16)</f>
        <v/>
      </c>
      <c r="I13" s="3" t="str">
        <f>IF('3_仕訳日記帳'!A16="","",'3_仕訳日記帳'!D16)</f>
        <v/>
      </c>
      <c r="L13" s="3" t="str">
        <f>IF('3_仕訳日記帳'!A16="","","対象外")</f>
        <v/>
      </c>
      <c r="M13" s="3" t="str">
        <f>IF('3_仕訳日記帳'!A16="","",'3_仕訳日記帳'!E16)</f>
        <v/>
      </c>
      <c r="O13" s="3" t="str">
        <f>IF('3_仕訳日記帳'!A16="","",'3_仕訳日記帳'!F16)</f>
        <v/>
      </c>
    </row>
    <row r="14">
      <c r="A14" s="3" t="str">
        <f>IF('3_仕訳日記帳'!A17="","",ROW()-1)</f>
        <v/>
      </c>
      <c r="B14" s="26" t="str">
        <f>IF('3_仕訳日記帳'!A17="","",'3_仕訳日記帳'!A17)</f>
        <v/>
      </c>
      <c r="C14" s="3" t="str">
        <f>IF('3_仕訳日記帳'!A17="","",'3_仕訳日記帳'!B17)</f>
        <v/>
      </c>
      <c r="F14" s="3" t="str">
        <f>IF('3_仕訳日記帳'!A17="","","対象外")</f>
        <v/>
      </c>
      <c r="G14" s="3" t="str">
        <f>IF('3_仕訳日記帳'!A17="","",'3_仕訳日記帳'!C17)</f>
        <v/>
      </c>
      <c r="I14" s="3" t="str">
        <f>IF('3_仕訳日記帳'!A17="","",'3_仕訳日記帳'!D17)</f>
        <v/>
      </c>
      <c r="L14" s="3" t="str">
        <f>IF('3_仕訳日記帳'!A17="","","対象外")</f>
        <v/>
      </c>
      <c r="M14" s="3" t="str">
        <f>IF('3_仕訳日記帳'!A17="","",'3_仕訳日記帳'!E17)</f>
        <v/>
      </c>
      <c r="O14" s="3" t="str">
        <f>IF('3_仕訳日記帳'!A17="","",'3_仕訳日記帳'!F17)</f>
        <v/>
      </c>
    </row>
    <row r="15">
      <c r="A15" s="3" t="str">
        <f>IF('3_仕訳日記帳'!A18="","",ROW()-1)</f>
        <v/>
      </c>
      <c r="B15" s="26" t="str">
        <f>IF('3_仕訳日記帳'!A18="","",'3_仕訳日記帳'!A18)</f>
        <v/>
      </c>
      <c r="C15" s="3" t="str">
        <f>IF('3_仕訳日記帳'!A18="","",'3_仕訳日記帳'!B18)</f>
        <v/>
      </c>
      <c r="F15" s="3" t="str">
        <f>IF('3_仕訳日記帳'!A18="","","対象外")</f>
        <v/>
      </c>
      <c r="G15" s="3" t="str">
        <f>IF('3_仕訳日記帳'!A18="","",'3_仕訳日記帳'!C18)</f>
        <v/>
      </c>
      <c r="I15" s="3" t="str">
        <f>IF('3_仕訳日記帳'!A18="","",'3_仕訳日記帳'!D18)</f>
        <v/>
      </c>
      <c r="L15" s="3" t="str">
        <f>IF('3_仕訳日記帳'!A18="","","対象外")</f>
        <v/>
      </c>
      <c r="M15" s="3" t="str">
        <f>IF('3_仕訳日記帳'!A18="","",'3_仕訳日記帳'!E18)</f>
        <v/>
      </c>
      <c r="O15" s="3" t="str">
        <f>IF('3_仕訳日記帳'!A18="","",'3_仕訳日記帳'!F18)</f>
        <v/>
      </c>
    </row>
    <row r="16">
      <c r="A16" s="3" t="str">
        <f>IF('3_仕訳日記帳'!A19="","",ROW()-1)</f>
        <v/>
      </c>
      <c r="B16" s="26" t="str">
        <f>IF('3_仕訳日記帳'!A19="","",'3_仕訳日記帳'!A19)</f>
        <v/>
      </c>
      <c r="C16" s="3" t="str">
        <f>IF('3_仕訳日記帳'!A19="","",'3_仕訳日記帳'!B19)</f>
        <v/>
      </c>
      <c r="F16" s="3" t="str">
        <f>IF('3_仕訳日記帳'!A19="","","対象外")</f>
        <v/>
      </c>
      <c r="G16" s="3" t="str">
        <f>IF('3_仕訳日記帳'!A19="","",'3_仕訳日記帳'!C19)</f>
        <v/>
      </c>
      <c r="I16" s="3" t="str">
        <f>IF('3_仕訳日記帳'!A19="","",'3_仕訳日記帳'!D19)</f>
        <v/>
      </c>
      <c r="L16" s="3" t="str">
        <f>IF('3_仕訳日記帳'!A19="","","対象外")</f>
        <v/>
      </c>
      <c r="M16" s="3" t="str">
        <f>IF('3_仕訳日記帳'!A19="","",'3_仕訳日記帳'!E19)</f>
        <v/>
      </c>
      <c r="O16" s="3" t="str">
        <f>IF('3_仕訳日記帳'!A19="","",'3_仕訳日記帳'!F19)</f>
        <v/>
      </c>
    </row>
    <row r="17">
      <c r="A17" s="3" t="str">
        <f>IF('3_仕訳日記帳'!A20="","",ROW()-1)</f>
        <v/>
      </c>
      <c r="B17" s="26" t="str">
        <f>IF('3_仕訳日記帳'!A20="","",'3_仕訳日記帳'!A20)</f>
        <v/>
      </c>
      <c r="C17" s="3" t="str">
        <f>IF('3_仕訳日記帳'!A20="","",'3_仕訳日記帳'!B20)</f>
        <v/>
      </c>
      <c r="F17" s="3" t="str">
        <f>IF('3_仕訳日記帳'!A20="","","対象外")</f>
        <v/>
      </c>
      <c r="G17" s="3" t="str">
        <f>IF('3_仕訳日記帳'!A20="","",'3_仕訳日記帳'!C20)</f>
        <v/>
      </c>
      <c r="I17" s="3" t="str">
        <f>IF('3_仕訳日記帳'!A20="","",'3_仕訳日記帳'!D20)</f>
        <v/>
      </c>
      <c r="L17" s="3" t="str">
        <f>IF('3_仕訳日記帳'!A20="","","対象外")</f>
        <v/>
      </c>
      <c r="M17" s="3" t="str">
        <f>IF('3_仕訳日記帳'!A20="","",'3_仕訳日記帳'!E20)</f>
        <v/>
      </c>
      <c r="O17" s="3" t="str">
        <f>IF('3_仕訳日記帳'!A20="","",'3_仕訳日記帳'!F20)</f>
        <v/>
      </c>
    </row>
    <row r="18">
      <c r="A18" s="3" t="str">
        <f>IF('3_仕訳日記帳'!A21="","",ROW()-1)</f>
        <v/>
      </c>
      <c r="B18" s="26" t="str">
        <f>IF('3_仕訳日記帳'!A21="","",'3_仕訳日記帳'!A21)</f>
        <v/>
      </c>
      <c r="C18" s="3" t="str">
        <f>IF('3_仕訳日記帳'!A21="","",'3_仕訳日記帳'!B21)</f>
        <v/>
      </c>
      <c r="F18" s="3" t="str">
        <f>IF('3_仕訳日記帳'!A21="","","対象外")</f>
        <v/>
      </c>
      <c r="G18" s="3" t="str">
        <f>IF('3_仕訳日記帳'!A21="","",'3_仕訳日記帳'!C21)</f>
        <v/>
      </c>
      <c r="I18" s="3" t="str">
        <f>IF('3_仕訳日記帳'!A21="","",'3_仕訳日記帳'!D21)</f>
        <v/>
      </c>
      <c r="L18" s="3" t="str">
        <f>IF('3_仕訳日記帳'!A21="","","対象外")</f>
        <v/>
      </c>
      <c r="M18" s="3" t="str">
        <f>IF('3_仕訳日記帳'!A21="","",'3_仕訳日記帳'!E21)</f>
        <v/>
      </c>
      <c r="O18" s="3" t="str">
        <f>IF('3_仕訳日記帳'!A21="","",'3_仕訳日記帳'!F21)</f>
        <v/>
      </c>
    </row>
    <row r="19" ht="15.75" customHeight="1">
      <c r="A19" s="3" t="str">
        <f>IF('3_仕訳日記帳'!A22="","",ROW()-1)</f>
        <v/>
      </c>
      <c r="B19" s="26" t="str">
        <f>IF('3_仕訳日記帳'!A22="","",'3_仕訳日記帳'!A22)</f>
        <v/>
      </c>
      <c r="C19" s="3" t="str">
        <f>IF('3_仕訳日記帳'!A22="","",'3_仕訳日記帳'!B22)</f>
        <v/>
      </c>
      <c r="F19" s="3" t="str">
        <f>IF('3_仕訳日記帳'!A22="","","対象外")</f>
        <v/>
      </c>
      <c r="G19" s="3" t="str">
        <f>IF('3_仕訳日記帳'!A22="","",'3_仕訳日記帳'!C22)</f>
        <v/>
      </c>
      <c r="I19" s="3" t="str">
        <f>IF('3_仕訳日記帳'!A22="","",'3_仕訳日記帳'!D22)</f>
        <v/>
      </c>
      <c r="L19" s="3" t="str">
        <f>IF('3_仕訳日記帳'!A22="","","対象外")</f>
        <v/>
      </c>
      <c r="M19" s="3" t="str">
        <f>IF('3_仕訳日記帳'!A22="","",'3_仕訳日記帳'!E22)</f>
        <v/>
      </c>
      <c r="O19" s="3" t="str">
        <f>IF('3_仕訳日記帳'!A22="","",'3_仕訳日記帳'!F22)</f>
        <v/>
      </c>
    </row>
    <row r="20" ht="15.75" customHeight="1">
      <c r="A20" s="3" t="str">
        <f>IF('3_仕訳日記帳'!A23="","",ROW()-1)</f>
        <v/>
      </c>
      <c r="B20" s="26" t="str">
        <f>IF('3_仕訳日記帳'!A23="","",'3_仕訳日記帳'!A23)</f>
        <v/>
      </c>
      <c r="C20" s="3" t="str">
        <f>IF('3_仕訳日記帳'!A23="","",'3_仕訳日記帳'!B23)</f>
        <v/>
      </c>
      <c r="F20" s="3" t="str">
        <f>IF('3_仕訳日記帳'!A23="","","対象外")</f>
        <v/>
      </c>
      <c r="G20" s="3" t="str">
        <f>IF('3_仕訳日記帳'!A23="","",'3_仕訳日記帳'!C23)</f>
        <v/>
      </c>
      <c r="I20" s="3" t="str">
        <f>IF('3_仕訳日記帳'!A23="","",'3_仕訳日記帳'!D23)</f>
        <v/>
      </c>
      <c r="L20" s="3" t="str">
        <f>IF('3_仕訳日記帳'!A23="","","対象外")</f>
        <v/>
      </c>
      <c r="M20" s="3" t="str">
        <f>IF('3_仕訳日記帳'!A23="","",'3_仕訳日記帳'!E23)</f>
        <v/>
      </c>
      <c r="O20" s="3" t="str">
        <f>IF('3_仕訳日記帳'!A23="","",'3_仕訳日記帳'!F23)</f>
        <v/>
      </c>
    </row>
    <row r="21" ht="15.75" customHeight="1">
      <c r="A21" s="3" t="str">
        <f>IF('3_仕訳日記帳'!A24="","",ROW()-1)</f>
        <v/>
      </c>
      <c r="B21" s="26" t="str">
        <f>IF('3_仕訳日記帳'!A24="","",'3_仕訳日記帳'!A24)</f>
        <v/>
      </c>
      <c r="C21" s="3" t="str">
        <f>IF('3_仕訳日記帳'!A24="","",'3_仕訳日記帳'!B24)</f>
        <v/>
      </c>
      <c r="F21" s="3" t="str">
        <f>IF('3_仕訳日記帳'!A24="","","対象外")</f>
        <v/>
      </c>
      <c r="G21" s="3" t="str">
        <f>IF('3_仕訳日記帳'!A24="","",'3_仕訳日記帳'!C24)</f>
        <v/>
      </c>
      <c r="I21" s="3" t="str">
        <f>IF('3_仕訳日記帳'!A24="","",'3_仕訳日記帳'!D24)</f>
        <v/>
      </c>
      <c r="L21" s="3" t="str">
        <f>IF('3_仕訳日記帳'!A24="","","対象外")</f>
        <v/>
      </c>
      <c r="M21" s="3" t="str">
        <f>IF('3_仕訳日記帳'!A24="","",'3_仕訳日記帳'!E24)</f>
        <v/>
      </c>
      <c r="O21" s="3" t="str">
        <f>IF('3_仕訳日記帳'!A24="","",'3_仕訳日記帳'!F24)</f>
        <v/>
      </c>
    </row>
    <row r="22" ht="15.75" customHeight="1">
      <c r="A22" s="3" t="str">
        <f>IF('3_仕訳日記帳'!A25="","",ROW()-1)</f>
        <v/>
      </c>
      <c r="B22" s="26" t="str">
        <f>IF('3_仕訳日記帳'!A25="","",'3_仕訳日記帳'!A25)</f>
        <v/>
      </c>
      <c r="C22" s="3" t="str">
        <f>IF('3_仕訳日記帳'!A25="","",'3_仕訳日記帳'!B25)</f>
        <v/>
      </c>
      <c r="F22" s="3" t="str">
        <f>IF('3_仕訳日記帳'!A25="","","対象外")</f>
        <v/>
      </c>
      <c r="G22" s="3" t="str">
        <f>IF('3_仕訳日記帳'!A25="","",'3_仕訳日記帳'!C25)</f>
        <v/>
      </c>
      <c r="I22" s="3" t="str">
        <f>IF('3_仕訳日記帳'!A25="","",'3_仕訳日記帳'!D25)</f>
        <v/>
      </c>
      <c r="L22" s="3" t="str">
        <f>IF('3_仕訳日記帳'!A25="","","対象外")</f>
        <v/>
      </c>
      <c r="M22" s="3" t="str">
        <f>IF('3_仕訳日記帳'!A25="","",'3_仕訳日記帳'!E25)</f>
        <v/>
      </c>
      <c r="O22" s="3" t="str">
        <f>IF('3_仕訳日記帳'!A25="","",'3_仕訳日記帳'!F25)</f>
        <v/>
      </c>
    </row>
    <row r="23" ht="15.75" customHeight="1">
      <c r="A23" s="3" t="str">
        <f>IF('3_仕訳日記帳'!A26="","",ROW()-1)</f>
        <v/>
      </c>
      <c r="B23" s="26" t="str">
        <f>IF('3_仕訳日記帳'!A26="","",'3_仕訳日記帳'!A26)</f>
        <v/>
      </c>
      <c r="C23" s="3" t="str">
        <f>IF('3_仕訳日記帳'!A26="","",'3_仕訳日記帳'!B26)</f>
        <v/>
      </c>
      <c r="F23" s="3" t="str">
        <f>IF('3_仕訳日記帳'!A26="","","対象外")</f>
        <v/>
      </c>
      <c r="G23" s="3" t="str">
        <f>IF('3_仕訳日記帳'!A26="","",'3_仕訳日記帳'!C26)</f>
        <v/>
      </c>
      <c r="I23" s="3" t="str">
        <f>IF('3_仕訳日記帳'!A26="","",'3_仕訳日記帳'!D26)</f>
        <v/>
      </c>
      <c r="L23" s="3" t="str">
        <f>IF('3_仕訳日記帳'!A26="","","対象外")</f>
        <v/>
      </c>
      <c r="M23" s="3" t="str">
        <f>IF('3_仕訳日記帳'!A26="","",'3_仕訳日記帳'!E26)</f>
        <v/>
      </c>
      <c r="O23" s="3" t="str">
        <f>IF('3_仕訳日記帳'!A26="","",'3_仕訳日記帳'!F26)</f>
        <v/>
      </c>
    </row>
    <row r="24" ht="15.75" customHeight="1">
      <c r="A24" s="3" t="str">
        <f>IF('3_仕訳日記帳'!A27="","",ROW()-1)</f>
        <v/>
      </c>
      <c r="B24" s="26" t="str">
        <f>IF('3_仕訳日記帳'!A27="","",'3_仕訳日記帳'!A27)</f>
        <v/>
      </c>
      <c r="C24" s="3" t="str">
        <f>IF('3_仕訳日記帳'!A27="","",'3_仕訳日記帳'!B27)</f>
        <v/>
      </c>
      <c r="F24" s="3" t="str">
        <f>IF('3_仕訳日記帳'!A27="","","対象外")</f>
        <v/>
      </c>
      <c r="G24" s="3" t="str">
        <f>IF('3_仕訳日記帳'!A27="","",'3_仕訳日記帳'!C27)</f>
        <v/>
      </c>
      <c r="I24" s="3" t="str">
        <f>IF('3_仕訳日記帳'!A27="","",'3_仕訳日記帳'!D27)</f>
        <v/>
      </c>
      <c r="L24" s="3" t="str">
        <f>IF('3_仕訳日記帳'!A27="","","対象外")</f>
        <v/>
      </c>
      <c r="M24" s="3" t="str">
        <f>IF('3_仕訳日記帳'!A27="","",'3_仕訳日記帳'!E27)</f>
        <v/>
      </c>
      <c r="O24" s="3" t="str">
        <f>IF('3_仕訳日記帳'!A27="","",'3_仕訳日記帳'!F27)</f>
        <v/>
      </c>
    </row>
    <row r="25" ht="15.75" customHeight="1">
      <c r="A25" s="3" t="str">
        <f>IF('3_仕訳日記帳'!A28="","",ROW()-1)</f>
        <v/>
      </c>
      <c r="B25" s="26" t="str">
        <f>IF('3_仕訳日記帳'!A28="","",'3_仕訳日記帳'!A28)</f>
        <v/>
      </c>
      <c r="C25" s="3" t="str">
        <f>IF('3_仕訳日記帳'!A28="","",'3_仕訳日記帳'!B28)</f>
        <v/>
      </c>
      <c r="F25" s="3" t="str">
        <f>IF('3_仕訳日記帳'!A28="","","対象外")</f>
        <v/>
      </c>
      <c r="G25" s="3" t="str">
        <f>IF('3_仕訳日記帳'!A28="","",'3_仕訳日記帳'!C28)</f>
        <v/>
      </c>
      <c r="I25" s="3" t="str">
        <f>IF('3_仕訳日記帳'!A28="","",'3_仕訳日記帳'!D28)</f>
        <v/>
      </c>
      <c r="L25" s="3" t="str">
        <f>IF('3_仕訳日記帳'!A28="","","対象外")</f>
        <v/>
      </c>
      <c r="M25" s="3" t="str">
        <f>IF('3_仕訳日記帳'!A28="","",'3_仕訳日記帳'!E28)</f>
        <v/>
      </c>
      <c r="O25" s="3" t="str">
        <f>IF('3_仕訳日記帳'!A28="","",'3_仕訳日記帳'!F28)</f>
        <v/>
      </c>
    </row>
    <row r="26" ht="15.75" customHeight="1">
      <c r="A26" s="3" t="str">
        <f>IF('3_仕訳日記帳'!A29="","",ROW()-1)</f>
        <v/>
      </c>
      <c r="B26" s="26" t="str">
        <f>IF('3_仕訳日記帳'!A29="","",'3_仕訳日記帳'!A29)</f>
        <v/>
      </c>
      <c r="C26" s="3" t="str">
        <f>IF('3_仕訳日記帳'!A29="","",'3_仕訳日記帳'!B29)</f>
        <v/>
      </c>
      <c r="F26" s="3" t="str">
        <f>IF('3_仕訳日記帳'!A29="","","対象外")</f>
        <v/>
      </c>
      <c r="G26" s="3" t="str">
        <f>IF('3_仕訳日記帳'!A29="","",'3_仕訳日記帳'!C29)</f>
        <v/>
      </c>
      <c r="I26" s="3" t="str">
        <f>IF('3_仕訳日記帳'!A29="","",'3_仕訳日記帳'!D29)</f>
        <v/>
      </c>
      <c r="L26" s="3" t="str">
        <f>IF('3_仕訳日記帳'!A29="","","対象外")</f>
        <v/>
      </c>
      <c r="M26" s="3" t="str">
        <f>IF('3_仕訳日記帳'!A29="","",'3_仕訳日記帳'!E29)</f>
        <v/>
      </c>
      <c r="O26" s="3" t="str">
        <f>IF('3_仕訳日記帳'!A29="","",'3_仕訳日記帳'!F29)</f>
        <v/>
      </c>
    </row>
    <row r="27" ht="15.75" customHeight="1">
      <c r="A27" s="3" t="str">
        <f>IF('3_仕訳日記帳'!A30="","",ROW()-1)</f>
        <v/>
      </c>
      <c r="B27" s="26" t="str">
        <f>IF('3_仕訳日記帳'!A30="","",'3_仕訳日記帳'!A30)</f>
        <v/>
      </c>
      <c r="C27" s="3" t="str">
        <f>IF('3_仕訳日記帳'!A30="","",'3_仕訳日記帳'!B30)</f>
        <v/>
      </c>
      <c r="F27" s="3" t="str">
        <f>IF('3_仕訳日記帳'!A30="","","対象外")</f>
        <v/>
      </c>
      <c r="G27" s="3" t="str">
        <f>IF('3_仕訳日記帳'!A30="","",'3_仕訳日記帳'!C30)</f>
        <v/>
      </c>
      <c r="I27" s="3" t="str">
        <f>IF('3_仕訳日記帳'!A30="","",'3_仕訳日記帳'!D30)</f>
        <v/>
      </c>
      <c r="L27" s="3" t="str">
        <f>IF('3_仕訳日記帳'!A30="","","対象外")</f>
        <v/>
      </c>
      <c r="M27" s="3" t="str">
        <f>IF('3_仕訳日記帳'!A30="","",'3_仕訳日記帳'!E30)</f>
        <v/>
      </c>
      <c r="O27" s="3" t="str">
        <f>IF('3_仕訳日記帳'!A30="","",'3_仕訳日記帳'!F30)</f>
        <v/>
      </c>
    </row>
    <row r="28" ht="15.75" customHeight="1">
      <c r="A28" s="3" t="str">
        <f>IF('3_仕訳日記帳'!A31="","",ROW()-1)</f>
        <v/>
      </c>
      <c r="B28" s="26" t="str">
        <f>IF('3_仕訳日記帳'!A31="","",'3_仕訳日記帳'!A31)</f>
        <v/>
      </c>
      <c r="C28" s="3" t="str">
        <f>IF('3_仕訳日記帳'!A31="","",'3_仕訳日記帳'!B31)</f>
        <v/>
      </c>
      <c r="F28" s="3" t="str">
        <f>IF('3_仕訳日記帳'!A31="","","対象外")</f>
        <v/>
      </c>
      <c r="G28" s="3" t="str">
        <f>IF('3_仕訳日記帳'!A31="","",'3_仕訳日記帳'!C31)</f>
        <v/>
      </c>
      <c r="I28" s="3" t="str">
        <f>IF('3_仕訳日記帳'!A31="","",'3_仕訳日記帳'!D31)</f>
        <v/>
      </c>
      <c r="L28" s="3" t="str">
        <f>IF('3_仕訳日記帳'!A31="","","対象外")</f>
        <v/>
      </c>
      <c r="M28" s="3" t="str">
        <f>IF('3_仕訳日記帳'!A31="","",'3_仕訳日記帳'!E31)</f>
        <v/>
      </c>
      <c r="O28" s="3" t="str">
        <f>IF('3_仕訳日記帳'!A31="","",'3_仕訳日記帳'!F31)</f>
        <v/>
      </c>
    </row>
    <row r="29" ht="15.75" customHeight="1">
      <c r="A29" s="3" t="str">
        <f>IF('3_仕訳日記帳'!A32="","",ROW()-1)</f>
        <v/>
      </c>
      <c r="B29" s="26" t="str">
        <f>IF('3_仕訳日記帳'!A32="","",'3_仕訳日記帳'!A32)</f>
        <v/>
      </c>
      <c r="C29" s="3" t="str">
        <f>IF('3_仕訳日記帳'!A32="","",'3_仕訳日記帳'!B32)</f>
        <v/>
      </c>
      <c r="F29" s="3" t="str">
        <f>IF('3_仕訳日記帳'!A32="","","対象外")</f>
        <v/>
      </c>
      <c r="G29" s="3" t="str">
        <f>IF('3_仕訳日記帳'!A32="","",'3_仕訳日記帳'!C32)</f>
        <v/>
      </c>
      <c r="I29" s="3" t="str">
        <f>IF('3_仕訳日記帳'!A32="","",'3_仕訳日記帳'!D32)</f>
        <v/>
      </c>
      <c r="L29" s="3" t="str">
        <f>IF('3_仕訳日記帳'!A32="","","対象外")</f>
        <v/>
      </c>
      <c r="M29" s="3" t="str">
        <f>IF('3_仕訳日記帳'!A32="","",'3_仕訳日記帳'!E32)</f>
        <v/>
      </c>
      <c r="O29" s="3" t="str">
        <f>IF('3_仕訳日記帳'!A32="","",'3_仕訳日記帳'!F32)</f>
        <v/>
      </c>
    </row>
    <row r="30" ht="15.75" customHeight="1">
      <c r="A30" s="3" t="str">
        <f>IF('3_仕訳日記帳'!A33="","",ROW()-1)</f>
        <v/>
      </c>
      <c r="B30" s="26" t="str">
        <f>IF('3_仕訳日記帳'!A33="","",'3_仕訳日記帳'!A33)</f>
        <v/>
      </c>
      <c r="C30" s="3" t="str">
        <f>IF('3_仕訳日記帳'!A33="","",'3_仕訳日記帳'!B33)</f>
        <v/>
      </c>
      <c r="F30" s="3" t="str">
        <f>IF('3_仕訳日記帳'!A33="","","対象外")</f>
        <v/>
      </c>
      <c r="G30" s="3" t="str">
        <f>IF('3_仕訳日記帳'!A33="","",'3_仕訳日記帳'!C33)</f>
        <v/>
      </c>
      <c r="I30" s="3" t="str">
        <f>IF('3_仕訳日記帳'!A33="","",'3_仕訳日記帳'!D33)</f>
        <v/>
      </c>
      <c r="L30" s="3" t="str">
        <f>IF('3_仕訳日記帳'!A33="","","対象外")</f>
        <v/>
      </c>
      <c r="M30" s="3" t="str">
        <f>IF('3_仕訳日記帳'!A33="","",'3_仕訳日記帳'!E33)</f>
        <v/>
      </c>
      <c r="O30" s="3" t="str">
        <f>IF('3_仕訳日記帳'!A33="","",'3_仕訳日記帳'!F33)</f>
        <v/>
      </c>
    </row>
    <row r="31" ht="15.75" customHeight="1">
      <c r="A31" s="3" t="str">
        <f>IF('3_仕訳日記帳'!A34="","",ROW()-1)</f>
        <v/>
      </c>
      <c r="B31" s="26" t="str">
        <f>IF('3_仕訳日記帳'!A34="","",'3_仕訳日記帳'!A34)</f>
        <v/>
      </c>
      <c r="C31" s="3" t="str">
        <f>IF('3_仕訳日記帳'!A34="","",'3_仕訳日記帳'!B34)</f>
        <v/>
      </c>
      <c r="F31" s="3" t="str">
        <f>IF('3_仕訳日記帳'!A34="","","対象外")</f>
        <v/>
      </c>
      <c r="G31" s="3" t="str">
        <f>IF('3_仕訳日記帳'!A34="","",'3_仕訳日記帳'!C34)</f>
        <v/>
      </c>
      <c r="I31" s="3" t="str">
        <f>IF('3_仕訳日記帳'!A34="","",'3_仕訳日記帳'!D34)</f>
        <v/>
      </c>
      <c r="L31" s="3" t="str">
        <f>IF('3_仕訳日記帳'!A34="","","対象外")</f>
        <v/>
      </c>
      <c r="M31" s="3" t="str">
        <f>IF('3_仕訳日記帳'!A34="","",'3_仕訳日記帳'!E34)</f>
        <v/>
      </c>
      <c r="O31" s="3" t="str">
        <f>IF('3_仕訳日記帳'!A34="","",'3_仕訳日記帳'!F34)</f>
        <v/>
      </c>
    </row>
    <row r="32" ht="15.75" customHeight="1">
      <c r="A32" s="3" t="str">
        <f>IF('3_仕訳日記帳'!A35="","",ROW()-1)</f>
        <v/>
      </c>
      <c r="B32" s="26" t="str">
        <f>IF('3_仕訳日記帳'!A35="","",'3_仕訳日記帳'!A35)</f>
        <v/>
      </c>
      <c r="C32" s="3" t="str">
        <f>IF('3_仕訳日記帳'!A35="","",'3_仕訳日記帳'!B35)</f>
        <v/>
      </c>
      <c r="F32" s="3" t="str">
        <f>IF('3_仕訳日記帳'!A35="","","対象外")</f>
        <v/>
      </c>
      <c r="G32" s="3" t="str">
        <f>IF('3_仕訳日記帳'!A35="","",'3_仕訳日記帳'!C35)</f>
        <v/>
      </c>
      <c r="I32" s="3" t="str">
        <f>IF('3_仕訳日記帳'!A35="","",'3_仕訳日記帳'!D35)</f>
        <v/>
      </c>
      <c r="L32" s="3" t="str">
        <f>IF('3_仕訳日記帳'!A35="","","対象外")</f>
        <v/>
      </c>
      <c r="M32" s="3" t="str">
        <f>IF('3_仕訳日記帳'!A35="","",'3_仕訳日記帳'!E35)</f>
        <v/>
      </c>
      <c r="O32" s="3" t="str">
        <f>IF('3_仕訳日記帳'!A35="","",'3_仕訳日記帳'!F35)</f>
        <v/>
      </c>
    </row>
    <row r="33" ht="15.75" customHeight="1">
      <c r="A33" s="3" t="str">
        <f>IF('3_仕訳日記帳'!A36="","",ROW()-1)</f>
        <v/>
      </c>
      <c r="B33" s="26" t="str">
        <f>IF('3_仕訳日記帳'!A36="","",'3_仕訳日記帳'!A36)</f>
        <v/>
      </c>
      <c r="C33" s="3" t="str">
        <f>IF('3_仕訳日記帳'!A36="","",'3_仕訳日記帳'!B36)</f>
        <v/>
      </c>
      <c r="F33" s="3" t="str">
        <f>IF('3_仕訳日記帳'!A36="","","対象外")</f>
        <v/>
      </c>
      <c r="G33" s="3" t="str">
        <f>IF('3_仕訳日記帳'!A36="","",'3_仕訳日記帳'!C36)</f>
        <v/>
      </c>
      <c r="I33" s="3" t="str">
        <f>IF('3_仕訳日記帳'!A36="","",'3_仕訳日記帳'!D36)</f>
        <v/>
      </c>
      <c r="L33" s="3" t="str">
        <f>IF('3_仕訳日記帳'!A36="","","対象外")</f>
        <v/>
      </c>
      <c r="M33" s="3" t="str">
        <f>IF('3_仕訳日記帳'!A36="","",'3_仕訳日記帳'!E36)</f>
        <v/>
      </c>
      <c r="O33" s="3" t="str">
        <f>IF('3_仕訳日記帳'!A36="","",'3_仕訳日記帳'!F36)</f>
        <v/>
      </c>
    </row>
    <row r="34" ht="15.75" customHeight="1">
      <c r="A34" s="3" t="str">
        <f>IF('3_仕訳日記帳'!A37="","",ROW()-1)</f>
        <v/>
      </c>
      <c r="B34" s="26" t="str">
        <f>IF('3_仕訳日記帳'!A37="","",'3_仕訳日記帳'!A37)</f>
        <v/>
      </c>
      <c r="C34" s="3" t="str">
        <f>IF('3_仕訳日記帳'!A37="","",'3_仕訳日記帳'!B37)</f>
        <v/>
      </c>
      <c r="F34" s="3" t="str">
        <f>IF('3_仕訳日記帳'!A37="","","対象外")</f>
        <v/>
      </c>
      <c r="G34" s="3" t="str">
        <f>IF('3_仕訳日記帳'!A37="","",'3_仕訳日記帳'!C37)</f>
        <v/>
      </c>
      <c r="I34" s="3" t="str">
        <f>IF('3_仕訳日記帳'!A37="","",'3_仕訳日記帳'!D37)</f>
        <v/>
      </c>
      <c r="L34" s="3" t="str">
        <f>IF('3_仕訳日記帳'!A37="","","対象外")</f>
        <v/>
      </c>
      <c r="M34" s="3" t="str">
        <f>IF('3_仕訳日記帳'!A37="","",'3_仕訳日記帳'!E37)</f>
        <v/>
      </c>
      <c r="O34" s="3" t="str">
        <f>IF('3_仕訳日記帳'!A37="","",'3_仕訳日記帳'!F37)</f>
        <v/>
      </c>
    </row>
    <row r="35" ht="15.75" customHeight="1">
      <c r="A35" s="3" t="str">
        <f>IF('3_仕訳日記帳'!A38="","",ROW()-1)</f>
        <v/>
      </c>
      <c r="B35" s="26" t="str">
        <f>IF('3_仕訳日記帳'!A38="","",'3_仕訳日記帳'!A38)</f>
        <v/>
      </c>
      <c r="C35" s="3" t="str">
        <f>IF('3_仕訳日記帳'!A38="","",'3_仕訳日記帳'!B38)</f>
        <v/>
      </c>
      <c r="F35" s="3" t="str">
        <f>IF('3_仕訳日記帳'!A38="","","対象外")</f>
        <v/>
      </c>
      <c r="G35" s="3" t="str">
        <f>IF('3_仕訳日記帳'!A38="","",'3_仕訳日記帳'!C38)</f>
        <v/>
      </c>
      <c r="I35" s="3" t="str">
        <f>IF('3_仕訳日記帳'!A38="","",'3_仕訳日記帳'!D38)</f>
        <v/>
      </c>
      <c r="L35" s="3" t="str">
        <f>IF('3_仕訳日記帳'!A38="","","対象外")</f>
        <v/>
      </c>
      <c r="M35" s="3" t="str">
        <f>IF('3_仕訳日記帳'!A38="","",'3_仕訳日記帳'!E38)</f>
        <v/>
      </c>
      <c r="O35" s="3" t="str">
        <f>IF('3_仕訳日記帳'!A38="","",'3_仕訳日記帳'!F38)</f>
        <v/>
      </c>
    </row>
    <row r="36" ht="15.75" customHeight="1">
      <c r="A36" s="3" t="str">
        <f>IF('3_仕訳日記帳'!A39="","",ROW()-1)</f>
        <v/>
      </c>
      <c r="B36" s="26" t="str">
        <f>IF('3_仕訳日記帳'!A39="","",'3_仕訳日記帳'!A39)</f>
        <v/>
      </c>
      <c r="C36" s="3" t="str">
        <f>IF('3_仕訳日記帳'!A39="","",'3_仕訳日記帳'!B39)</f>
        <v/>
      </c>
      <c r="F36" s="3" t="str">
        <f>IF('3_仕訳日記帳'!A39="","","対象外")</f>
        <v/>
      </c>
      <c r="G36" s="3" t="str">
        <f>IF('3_仕訳日記帳'!A39="","",'3_仕訳日記帳'!C39)</f>
        <v/>
      </c>
      <c r="I36" s="3" t="str">
        <f>IF('3_仕訳日記帳'!A39="","",'3_仕訳日記帳'!D39)</f>
        <v/>
      </c>
      <c r="L36" s="3" t="str">
        <f>IF('3_仕訳日記帳'!A39="","","対象外")</f>
        <v/>
      </c>
      <c r="M36" s="3" t="str">
        <f>IF('3_仕訳日記帳'!A39="","",'3_仕訳日記帳'!E39)</f>
        <v/>
      </c>
      <c r="O36" s="3" t="str">
        <f>IF('3_仕訳日記帳'!A39="","",'3_仕訳日記帳'!F39)</f>
        <v/>
      </c>
    </row>
    <row r="37" ht="15.75" customHeight="1">
      <c r="A37" s="3" t="str">
        <f>IF('3_仕訳日記帳'!A40="","",ROW()-1)</f>
        <v/>
      </c>
      <c r="B37" s="26" t="str">
        <f>IF('3_仕訳日記帳'!A40="","",'3_仕訳日記帳'!A40)</f>
        <v/>
      </c>
      <c r="C37" s="3" t="str">
        <f>IF('3_仕訳日記帳'!A40="","",'3_仕訳日記帳'!B40)</f>
        <v/>
      </c>
      <c r="F37" s="3" t="str">
        <f>IF('3_仕訳日記帳'!A40="","","対象外")</f>
        <v/>
      </c>
      <c r="G37" s="3" t="str">
        <f>IF('3_仕訳日記帳'!A40="","",'3_仕訳日記帳'!C40)</f>
        <v/>
      </c>
      <c r="I37" s="3" t="str">
        <f>IF('3_仕訳日記帳'!A40="","",'3_仕訳日記帳'!D40)</f>
        <v/>
      </c>
      <c r="L37" s="3" t="str">
        <f>IF('3_仕訳日記帳'!A40="","","対象外")</f>
        <v/>
      </c>
      <c r="M37" s="3" t="str">
        <f>IF('3_仕訳日記帳'!A40="","",'3_仕訳日記帳'!E40)</f>
        <v/>
      </c>
      <c r="O37" s="3" t="str">
        <f>IF('3_仕訳日記帳'!A40="","",'3_仕訳日記帳'!F40)</f>
        <v/>
      </c>
    </row>
    <row r="38" ht="15.75" customHeight="1">
      <c r="A38" s="3" t="str">
        <f>IF('3_仕訳日記帳'!A41="","",ROW()-1)</f>
        <v/>
      </c>
      <c r="B38" s="26" t="str">
        <f>IF('3_仕訳日記帳'!A41="","",'3_仕訳日記帳'!A41)</f>
        <v/>
      </c>
      <c r="C38" s="3" t="str">
        <f>IF('3_仕訳日記帳'!A41="","",'3_仕訳日記帳'!B41)</f>
        <v/>
      </c>
      <c r="F38" s="3" t="str">
        <f>IF('3_仕訳日記帳'!A41="","","対象外")</f>
        <v/>
      </c>
      <c r="G38" s="3" t="str">
        <f>IF('3_仕訳日記帳'!A41="","",'3_仕訳日記帳'!C41)</f>
        <v/>
      </c>
      <c r="I38" s="3" t="str">
        <f>IF('3_仕訳日記帳'!A41="","",'3_仕訳日記帳'!D41)</f>
        <v/>
      </c>
      <c r="L38" s="3" t="str">
        <f>IF('3_仕訳日記帳'!A41="","","対象外")</f>
        <v/>
      </c>
      <c r="M38" s="3" t="str">
        <f>IF('3_仕訳日記帳'!A41="","",'3_仕訳日記帳'!E41)</f>
        <v/>
      </c>
      <c r="O38" s="3" t="str">
        <f>IF('3_仕訳日記帳'!A41="","",'3_仕訳日記帳'!F41)</f>
        <v/>
      </c>
    </row>
    <row r="39" ht="15.75" customHeight="1">
      <c r="A39" s="3" t="str">
        <f>IF('3_仕訳日記帳'!A42="","",ROW()-1)</f>
        <v/>
      </c>
      <c r="B39" s="26" t="str">
        <f>IF('3_仕訳日記帳'!A42="","",'3_仕訳日記帳'!A42)</f>
        <v/>
      </c>
      <c r="C39" s="3" t="str">
        <f>IF('3_仕訳日記帳'!A42="","",'3_仕訳日記帳'!B42)</f>
        <v/>
      </c>
      <c r="F39" s="3" t="str">
        <f>IF('3_仕訳日記帳'!A42="","","対象外")</f>
        <v/>
      </c>
      <c r="G39" s="3" t="str">
        <f>IF('3_仕訳日記帳'!A42="","",'3_仕訳日記帳'!C42)</f>
        <v/>
      </c>
      <c r="I39" s="3" t="str">
        <f>IF('3_仕訳日記帳'!A42="","",'3_仕訳日記帳'!D42)</f>
        <v/>
      </c>
      <c r="L39" s="3" t="str">
        <f>IF('3_仕訳日記帳'!A42="","","対象外")</f>
        <v/>
      </c>
      <c r="M39" s="3" t="str">
        <f>IF('3_仕訳日記帳'!A42="","",'3_仕訳日記帳'!E42)</f>
        <v/>
      </c>
      <c r="O39" s="3" t="str">
        <f>IF('3_仕訳日記帳'!A42="","",'3_仕訳日記帳'!F42)</f>
        <v/>
      </c>
    </row>
    <row r="40" ht="15.75" customHeight="1">
      <c r="A40" s="3" t="str">
        <f>IF('3_仕訳日記帳'!A43="","",ROW()-1)</f>
        <v/>
      </c>
      <c r="B40" s="26" t="str">
        <f>IF('3_仕訳日記帳'!A43="","",'3_仕訳日記帳'!A43)</f>
        <v/>
      </c>
      <c r="C40" s="3" t="str">
        <f>IF('3_仕訳日記帳'!A43="","",'3_仕訳日記帳'!B43)</f>
        <v/>
      </c>
      <c r="F40" s="3" t="str">
        <f>IF('3_仕訳日記帳'!A43="","","対象外")</f>
        <v/>
      </c>
      <c r="G40" s="3" t="str">
        <f>IF('3_仕訳日記帳'!A43="","",'3_仕訳日記帳'!C43)</f>
        <v/>
      </c>
      <c r="I40" s="3" t="str">
        <f>IF('3_仕訳日記帳'!A43="","",'3_仕訳日記帳'!D43)</f>
        <v/>
      </c>
      <c r="L40" s="3" t="str">
        <f>IF('3_仕訳日記帳'!A43="","","対象外")</f>
        <v/>
      </c>
      <c r="M40" s="3" t="str">
        <f>IF('3_仕訳日記帳'!A43="","",'3_仕訳日記帳'!E43)</f>
        <v/>
      </c>
      <c r="O40" s="3" t="str">
        <f>IF('3_仕訳日記帳'!A43="","",'3_仕訳日記帳'!F43)</f>
        <v/>
      </c>
    </row>
    <row r="41" ht="15.75" customHeight="1">
      <c r="A41" s="3" t="str">
        <f>IF('3_仕訳日記帳'!A44="","",ROW()-1)</f>
        <v/>
      </c>
      <c r="B41" s="26" t="str">
        <f>IF('3_仕訳日記帳'!A44="","",'3_仕訳日記帳'!A44)</f>
        <v/>
      </c>
      <c r="C41" s="3" t="str">
        <f>IF('3_仕訳日記帳'!A44="","",'3_仕訳日記帳'!B44)</f>
        <v/>
      </c>
      <c r="F41" s="3" t="str">
        <f>IF('3_仕訳日記帳'!A44="","","対象外")</f>
        <v/>
      </c>
      <c r="G41" s="3" t="str">
        <f>IF('3_仕訳日記帳'!A44="","",'3_仕訳日記帳'!C44)</f>
        <v/>
      </c>
      <c r="I41" s="3" t="str">
        <f>IF('3_仕訳日記帳'!A44="","",'3_仕訳日記帳'!D44)</f>
        <v/>
      </c>
      <c r="L41" s="3" t="str">
        <f>IF('3_仕訳日記帳'!A44="","","対象外")</f>
        <v/>
      </c>
      <c r="M41" s="3" t="str">
        <f>IF('3_仕訳日記帳'!A44="","",'3_仕訳日記帳'!E44)</f>
        <v/>
      </c>
      <c r="O41" s="3" t="str">
        <f>IF('3_仕訳日記帳'!A44="","",'3_仕訳日記帳'!F44)</f>
        <v/>
      </c>
    </row>
    <row r="42" ht="15.75" customHeight="1">
      <c r="A42" s="3" t="str">
        <f>IF('3_仕訳日記帳'!A45="","",ROW()-1)</f>
        <v/>
      </c>
      <c r="B42" s="26" t="str">
        <f>IF('3_仕訳日記帳'!A45="","",'3_仕訳日記帳'!A45)</f>
        <v/>
      </c>
      <c r="C42" s="3" t="str">
        <f>IF('3_仕訳日記帳'!A45="","",'3_仕訳日記帳'!B45)</f>
        <v/>
      </c>
      <c r="F42" s="3" t="str">
        <f>IF('3_仕訳日記帳'!A45="","","対象外")</f>
        <v/>
      </c>
      <c r="G42" s="3" t="str">
        <f>IF('3_仕訳日記帳'!A45="","",'3_仕訳日記帳'!C45)</f>
        <v/>
      </c>
      <c r="I42" s="3" t="str">
        <f>IF('3_仕訳日記帳'!A45="","",'3_仕訳日記帳'!D45)</f>
        <v/>
      </c>
      <c r="L42" s="3" t="str">
        <f>IF('3_仕訳日記帳'!A45="","","対象外")</f>
        <v/>
      </c>
      <c r="M42" s="3" t="str">
        <f>IF('3_仕訳日記帳'!A45="","",'3_仕訳日記帳'!E45)</f>
        <v/>
      </c>
      <c r="O42" s="3" t="str">
        <f>IF('3_仕訳日記帳'!A45="","",'3_仕訳日記帳'!F45)</f>
        <v/>
      </c>
    </row>
    <row r="43" ht="15.75" customHeight="1">
      <c r="A43" s="3" t="str">
        <f>IF('3_仕訳日記帳'!A46="","",ROW()-1)</f>
        <v/>
      </c>
      <c r="B43" s="26" t="str">
        <f>IF('3_仕訳日記帳'!A46="","",'3_仕訳日記帳'!A46)</f>
        <v/>
      </c>
      <c r="C43" s="3" t="str">
        <f>IF('3_仕訳日記帳'!A46="","",'3_仕訳日記帳'!B46)</f>
        <v/>
      </c>
      <c r="F43" s="3" t="str">
        <f>IF('3_仕訳日記帳'!A46="","","対象外")</f>
        <v/>
      </c>
      <c r="G43" s="3" t="str">
        <f>IF('3_仕訳日記帳'!A46="","",'3_仕訳日記帳'!C46)</f>
        <v/>
      </c>
      <c r="I43" s="3" t="str">
        <f>IF('3_仕訳日記帳'!A46="","",'3_仕訳日記帳'!D46)</f>
        <v/>
      </c>
      <c r="L43" s="3" t="str">
        <f>IF('3_仕訳日記帳'!A46="","","対象外")</f>
        <v/>
      </c>
      <c r="M43" s="3" t="str">
        <f>IF('3_仕訳日記帳'!A46="","",'3_仕訳日記帳'!E46)</f>
        <v/>
      </c>
      <c r="O43" s="3" t="str">
        <f>IF('3_仕訳日記帳'!A46="","",'3_仕訳日記帳'!F46)</f>
        <v/>
      </c>
    </row>
    <row r="44" ht="15.75" customHeight="1">
      <c r="A44" s="3" t="str">
        <f>IF('3_仕訳日記帳'!A47="","",ROW()-1)</f>
        <v/>
      </c>
      <c r="B44" s="26" t="str">
        <f>IF('3_仕訳日記帳'!A47="","",'3_仕訳日記帳'!A47)</f>
        <v/>
      </c>
      <c r="C44" s="3" t="str">
        <f>IF('3_仕訳日記帳'!A47="","",'3_仕訳日記帳'!B47)</f>
        <v/>
      </c>
      <c r="F44" s="3" t="str">
        <f>IF('3_仕訳日記帳'!A47="","","対象外")</f>
        <v/>
      </c>
      <c r="G44" s="3" t="str">
        <f>IF('3_仕訳日記帳'!A47="","",'3_仕訳日記帳'!C47)</f>
        <v/>
      </c>
      <c r="I44" s="3" t="str">
        <f>IF('3_仕訳日記帳'!A47="","",'3_仕訳日記帳'!D47)</f>
        <v/>
      </c>
      <c r="L44" s="3" t="str">
        <f>IF('3_仕訳日記帳'!A47="","","対象外")</f>
        <v/>
      </c>
      <c r="M44" s="3" t="str">
        <f>IF('3_仕訳日記帳'!A47="","",'3_仕訳日記帳'!E47)</f>
        <v/>
      </c>
      <c r="O44" s="3" t="str">
        <f>IF('3_仕訳日記帳'!A47="","",'3_仕訳日記帳'!F47)</f>
        <v/>
      </c>
    </row>
    <row r="45" ht="15.75" customHeight="1">
      <c r="A45" s="3" t="str">
        <f>IF('3_仕訳日記帳'!A48="","",ROW()-1)</f>
        <v/>
      </c>
      <c r="B45" s="26" t="str">
        <f>IF('3_仕訳日記帳'!A48="","",'3_仕訳日記帳'!A48)</f>
        <v/>
      </c>
      <c r="C45" s="3" t="str">
        <f>IF('3_仕訳日記帳'!A48="","",'3_仕訳日記帳'!B48)</f>
        <v/>
      </c>
      <c r="F45" s="3" t="str">
        <f>IF('3_仕訳日記帳'!A48="","","対象外")</f>
        <v/>
      </c>
      <c r="G45" s="3" t="str">
        <f>IF('3_仕訳日記帳'!A48="","",'3_仕訳日記帳'!C48)</f>
        <v/>
      </c>
      <c r="I45" s="3" t="str">
        <f>IF('3_仕訳日記帳'!A48="","",'3_仕訳日記帳'!D48)</f>
        <v/>
      </c>
      <c r="L45" s="3" t="str">
        <f>IF('3_仕訳日記帳'!A48="","","対象外")</f>
        <v/>
      </c>
      <c r="M45" s="3" t="str">
        <f>IF('3_仕訳日記帳'!A48="","",'3_仕訳日記帳'!E48)</f>
        <v/>
      </c>
      <c r="O45" s="3" t="str">
        <f>IF('3_仕訳日記帳'!A48="","",'3_仕訳日記帳'!F48)</f>
        <v/>
      </c>
    </row>
    <row r="46" ht="15.75" customHeight="1">
      <c r="A46" s="3" t="str">
        <f>IF('3_仕訳日記帳'!A49="","",ROW()-1)</f>
        <v/>
      </c>
      <c r="B46" s="26" t="str">
        <f>IF('3_仕訳日記帳'!A49="","",'3_仕訳日記帳'!A49)</f>
        <v/>
      </c>
      <c r="C46" s="3" t="str">
        <f>IF('3_仕訳日記帳'!A49="","",'3_仕訳日記帳'!B49)</f>
        <v/>
      </c>
      <c r="F46" s="3" t="str">
        <f>IF('3_仕訳日記帳'!A49="","","対象外")</f>
        <v/>
      </c>
      <c r="G46" s="3" t="str">
        <f>IF('3_仕訳日記帳'!A49="","",'3_仕訳日記帳'!C49)</f>
        <v/>
      </c>
      <c r="I46" s="3" t="str">
        <f>IF('3_仕訳日記帳'!A49="","",'3_仕訳日記帳'!D49)</f>
        <v/>
      </c>
      <c r="L46" s="3" t="str">
        <f>IF('3_仕訳日記帳'!A49="","","対象外")</f>
        <v/>
      </c>
      <c r="M46" s="3" t="str">
        <f>IF('3_仕訳日記帳'!A49="","",'3_仕訳日記帳'!E49)</f>
        <v/>
      </c>
      <c r="O46" s="3" t="str">
        <f>IF('3_仕訳日記帳'!A49="","",'3_仕訳日記帳'!F49)</f>
        <v/>
      </c>
    </row>
    <row r="47" ht="15.75" customHeight="1">
      <c r="A47" s="3" t="str">
        <f>IF('3_仕訳日記帳'!A50="","",ROW()-1)</f>
        <v/>
      </c>
      <c r="B47" s="26" t="str">
        <f>IF('3_仕訳日記帳'!A50="","",'3_仕訳日記帳'!A50)</f>
        <v/>
      </c>
      <c r="C47" s="3" t="str">
        <f>IF('3_仕訳日記帳'!A50="","",'3_仕訳日記帳'!B50)</f>
        <v/>
      </c>
      <c r="F47" s="3" t="str">
        <f>IF('3_仕訳日記帳'!A50="","","対象外")</f>
        <v/>
      </c>
      <c r="G47" s="3" t="str">
        <f>IF('3_仕訳日記帳'!A50="","",'3_仕訳日記帳'!C50)</f>
        <v/>
      </c>
      <c r="I47" s="3" t="str">
        <f>IF('3_仕訳日記帳'!A50="","",'3_仕訳日記帳'!D50)</f>
        <v/>
      </c>
      <c r="L47" s="3" t="str">
        <f>IF('3_仕訳日記帳'!A50="","","対象外")</f>
        <v/>
      </c>
      <c r="M47" s="3" t="str">
        <f>IF('3_仕訳日記帳'!A50="","",'3_仕訳日記帳'!E50)</f>
        <v/>
      </c>
      <c r="O47" s="3" t="str">
        <f>IF('3_仕訳日記帳'!A50="","",'3_仕訳日記帳'!F50)</f>
        <v/>
      </c>
    </row>
    <row r="48" ht="15.75" customHeight="1">
      <c r="A48" s="3" t="str">
        <f>IF('3_仕訳日記帳'!A51="","",ROW()-1)</f>
        <v/>
      </c>
      <c r="B48" s="26" t="str">
        <f>IF('3_仕訳日記帳'!A51="","",'3_仕訳日記帳'!A51)</f>
        <v/>
      </c>
      <c r="C48" s="3" t="str">
        <f>IF('3_仕訳日記帳'!A51="","",'3_仕訳日記帳'!B51)</f>
        <v/>
      </c>
      <c r="F48" s="3" t="str">
        <f>IF('3_仕訳日記帳'!A51="","","対象外")</f>
        <v/>
      </c>
      <c r="G48" s="3" t="str">
        <f>IF('3_仕訳日記帳'!A51="","",'3_仕訳日記帳'!C51)</f>
        <v/>
      </c>
      <c r="I48" s="3" t="str">
        <f>IF('3_仕訳日記帳'!A51="","",'3_仕訳日記帳'!D51)</f>
        <v/>
      </c>
      <c r="L48" s="3" t="str">
        <f>IF('3_仕訳日記帳'!A51="","","対象外")</f>
        <v/>
      </c>
      <c r="M48" s="3" t="str">
        <f>IF('3_仕訳日記帳'!A51="","",'3_仕訳日記帳'!E51)</f>
        <v/>
      </c>
      <c r="O48" s="3" t="str">
        <f>IF('3_仕訳日記帳'!A51="","",'3_仕訳日記帳'!F51)</f>
        <v/>
      </c>
    </row>
    <row r="49" ht="15.75" customHeight="1">
      <c r="A49" s="3" t="str">
        <f>IF('3_仕訳日記帳'!A52="","",ROW()-1)</f>
        <v/>
      </c>
      <c r="B49" s="26" t="str">
        <f>IF('3_仕訳日記帳'!A52="","",'3_仕訳日記帳'!A52)</f>
        <v/>
      </c>
      <c r="C49" s="3" t="str">
        <f>IF('3_仕訳日記帳'!A52="","",'3_仕訳日記帳'!B52)</f>
        <v/>
      </c>
      <c r="F49" s="3" t="str">
        <f>IF('3_仕訳日記帳'!A52="","","対象外")</f>
        <v/>
      </c>
      <c r="G49" s="3" t="str">
        <f>IF('3_仕訳日記帳'!A52="","",'3_仕訳日記帳'!C52)</f>
        <v/>
      </c>
      <c r="I49" s="3" t="str">
        <f>IF('3_仕訳日記帳'!A52="","",'3_仕訳日記帳'!D52)</f>
        <v/>
      </c>
      <c r="L49" s="3" t="str">
        <f>IF('3_仕訳日記帳'!A52="","","対象外")</f>
        <v/>
      </c>
      <c r="M49" s="3" t="str">
        <f>IF('3_仕訳日記帳'!A52="","",'3_仕訳日記帳'!E52)</f>
        <v/>
      </c>
      <c r="O49" s="3" t="str">
        <f>IF('3_仕訳日記帳'!A52="","",'3_仕訳日記帳'!F52)</f>
        <v/>
      </c>
    </row>
    <row r="50" ht="15.75" customHeight="1">
      <c r="A50" s="3" t="str">
        <f>IF('3_仕訳日記帳'!A53="","",ROW()-1)</f>
        <v/>
      </c>
      <c r="B50" s="26" t="str">
        <f>IF('3_仕訳日記帳'!A53="","",'3_仕訳日記帳'!A53)</f>
        <v/>
      </c>
      <c r="C50" s="3" t="str">
        <f>IF('3_仕訳日記帳'!A53="","",'3_仕訳日記帳'!B53)</f>
        <v/>
      </c>
      <c r="F50" s="3" t="str">
        <f>IF('3_仕訳日記帳'!A53="","","対象外")</f>
        <v/>
      </c>
      <c r="G50" s="3" t="str">
        <f>IF('3_仕訳日記帳'!A53="","",'3_仕訳日記帳'!C53)</f>
        <v/>
      </c>
      <c r="I50" s="3" t="str">
        <f>IF('3_仕訳日記帳'!A53="","",'3_仕訳日記帳'!D53)</f>
        <v/>
      </c>
      <c r="L50" s="3" t="str">
        <f>IF('3_仕訳日記帳'!A53="","","対象外")</f>
        <v/>
      </c>
      <c r="M50" s="3" t="str">
        <f>IF('3_仕訳日記帳'!A53="","",'3_仕訳日記帳'!E53)</f>
        <v/>
      </c>
      <c r="O50" s="3" t="str">
        <f>IF('3_仕訳日記帳'!A53="","",'3_仕訳日記帳'!F53)</f>
        <v/>
      </c>
    </row>
    <row r="51" ht="15.75" customHeight="1">
      <c r="A51" s="3" t="str">
        <f>IF('3_仕訳日記帳'!A54="","",ROW()-1)</f>
        <v/>
      </c>
      <c r="B51" s="26" t="str">
        <f>IF('3_仕訳日記帳'!A54="","",'3_仕訳日記帳'!A54)</f>
        <v/>
      </c>
      <c r="C51" s="3" t="str">
        <f>IF('3_仕訳日記帳'!A54="","",'3_仕訳日記帳'!B54)</f>
        <v/>
      </c>
      <c r="F51" s="3" t="str">
        <f>IF('3_仕訳日記帳'!A54="","","対象外")</f>
        <v/>
      </c>
      <c r="G51" s="3" t="str">
        <f>IF('3_仕訳日記帳'!A54="","",'3_仕訳日記帳'!C54)</f>
        <v/>
      </c>
      <c r="I51" s="3" t="str">
        <f>IF('3_仕訳日記帳'!A54="","",'3_仕訳日記帳'!D54)</f>
        <v/>
      </c>
      <c r="L51" s="3" t="str">
        <f>IF('3_仕訳日記帳'!A54="","","対象外")</f>
        <v/>
      </c>
      <c r="M51" s="3" t="str">
        <f>IF('3_仕訳日記帳'!A54="","",'3_仕訳日記帳'!E54)</f>
        <v/>
      </c>
      <c r="O51" s="3" t="str">
        <f>IF('3_仕訳日記帳'!A54="","",'3_仕訳日記帳'!F54)</f>
        <v/>
      </c>
    </row>
    <row r="52" ht="15.75" customHeight="1">
      <c r="A52" s="3" t="str">
        <f>IF('3_仕訳日記帳'!A55="","",ROW()-1)</f>
        <v/>
      </c>
      <c r="B52" s="26" t="str">
        <f>IF('3_仕訳日記帳'!A55="","",'3_仕訳日記帳'!A55)</f>
        <v/>
      </c>
      <c r="C52" s="3" t="str">
        <f>IF('3_仕訳日記帳'!A55="","",'3_仕訳日記帳'!B55)</f>
        <v/>
      </c>
      <c r="F52" s="3" t="str">
        <f>IF('3_仕訳日記帳'!A55="","","対象外")</f>
        <v/>
      </c>
      <c r="G52" s="3" t="str">
        <f>IF('3_仕訳日記帳'!A55="","",'3_仕訳日記帳'!C55)</f>
        <v/>
      </c>
      <c r="I52" s="3" t="str">
        <f>IF('3_仕訳日記帳'!A55="","",'3_仕訳日記帳'!D55)</f>
        <v/>
      </c>
      <c r="L52" s="3" t="str">
        <f>IF('3_仕訳日記帳'!A55="","","対象外")</f>
        <v/>
      </c>
      <c r="M52" s="3" t="str">
        <f>IF('3_仕訳日記帳'!A55="","",'3_仕訳日記帳'!E55)</f>
        <v/>
      </c>
      <c r="O52" s="3" t="str">
        <f>IF('3_仕訳日記帳'!A55="","",'3_仕訳日記帳'!F55)</f>
        <v/>
      </c>
    </row>
    <row r="53" ht="15.75" customHeight="1">
      <c r="A53" s="3" t="str">
        <f>IF('3_仕訳日記帳'!A56="","",ROW()-1)</f>
        <v/>
      </c>
      <c r="B53" s="26" t="str">
        <f>IF('3_仕訳日記帳'!A56="","",'3_仕訳日記帳'!A56)</f>
        <v/>
      </c>
      <c r="C53" s="3" t="str">
        <f>IF('3_仕訳日記帳'!A56="","",'3_仕訳日記帳'!B56)</f>
        <v/>
      </c>
      <c r="F53" s="3" t="str">
        <f>IF('3_仕訳日記帳'!A56="","","対象外")</f>
        <v/>
      </c>
      <c r="G53" s="3" t="str">
        <f>IF('3_仕訳日記帳'!A56="","",'3_仕訳日記帳'!C56)</f>
        <v/>
      </c>
      <c r="I53" s="3" t="str">
        <f>IF('3_仕訳日記帳'!A56="","",'3_仕訳日記帳'!D56)</f>
        <v/>
      </c>
      <c r="L53" s="3" t="str">
        <f>IF('3_仕訳日記帳'!A56="","","対象外")</f>
        <v/>
      </c>
      <c r="M53" s="3" t="str">
        <f>IF('3_仕訳日記帳'!A56="","",'3_仕訳日記帳'!E56)</f>
        <v/>
      </c>
      <c r="O53" s="3" t="str">
        <f>IF('3_仕訳日記帳'!A56="","",'3_仕訳日記帳'!F56)</f>
        <v/>
      </c>
    </row>
    <row r="54" ht="15.75" customHeight="1">
      <c r="A54" s="3" t="str">
        <f>IF('3_仕訳日記帳'!A57="","",ROW()-1)</f>
        <v/>
      </c>
      <c r="B54" s="26" t="str">
        <f>IF('3_仕訳日記帳'!A57="","",'3_仕訳日記帳'!A57)</f>
        <v/>
      </c>
      <c r="C54" s="3" t="str">
        <f>IF('3_仕訳日記帳'!A57="","",'3_仕訳日記帳'!B57)</f>
        <v/>
      </c>
      <c r="F54" s="3" t="str">
        <f>IF('3_仕訳日記帳'!A57="","","対象外")</f>
        <v/>
      </c>
      <c r="G54" s="3" t="str">
        <f>IF('3_仕訳日記帳'!A57="","",'3_仕訳日記帳'!C57)</f>
        <v/>
      </c>
      <c r="I54" s="3" t="str">
        <f>IF('3_仕訳日記帳'!A57="","",'3_仕訳日記帳'!D57)</f>
        <v/>
      </c>
      <c r="L54" s="3" t="str">
        <f>IF('3_仕訳日記帳'!A57="","","対象外")</f>
        <v/>
      </c>
      <c r="M54" s="3" t="str">
        <f>IF('3_仕訳日記帳'!A57="","",'3_仕訳日記帳'!E57)</f>
        <v/>
      </c>
      <c r="O54" s="3" t="str">
        <f>IF('3_仕訳日記帳'!A57="","",'3_仕訳日記帳'!F57)</f>
        <v/>
      </c>
    </row>
    <row r="55" ht="15.75" customHeight="1">
      <c r="A55" s="3" t="str">
        <f>IF('3_仕訳日記帳'!A58="","",ROW()-1)</f>
        <v/>
      </c>
      <c r="B55" s="26" t="str">
        <f>IF('3_仕訳日記帳'!A58="","",'3_仕訳日記帳'!A58)</f>
        <v/>
      </c>
      <c r="C55" s="3" t="str">
        <f>IF('3_仕訳日記帳'!A58="","",'3_仕訳日記帳'!B58)</f>
        <v/>
      </c>
      <c r="F55" s="3" t="str">
        <f>IF('3_仕訳日記帳'!A58="","","対象外")</f>
        <v/>
      </c>
      <c r="G55" s="3" t="str">
        <f>IF('3_仕訳日記帳'!A58="","",'3_仕訳日記帳'!C58)</f>
        <v/>
      </c>
      <c r="I55" s="3" t="str">
        <f>IF('3_仕訳日記帳'!A58="","",'3_仕訳日記帳'!D58)</f>
        <v/>
      </c>
      <c r="L55" s="3" t="str">
        <f>IF('3_仕訳日記帳'!A58="","","対象外")</f>
        <v/>
      </c>
      <c r="M55" s="3" t="str">
        <f>IF('3_仕訳日記帳'!A58="","",'3_仕訳日記帳'!E58)</f>
        <v/>
      </c>
      <c r="O55" s="3" t="str">
        <f>IF('3_仕訳日記帳'!A58="","",'3_仕訳日記帳'!F58)</f>
        <v/>
      </c>
    </row>
    <row r="56" ht="15.75" customHeight="1">
      <c r="A56" s="3" t="str">
        <f>IF('3_仕訳日記帳'!A59="","",ROW()-1)</f>
        <v/>
      </c>
      <c r="B56" s="26" t="str">
        <f>IF('3_仕訳日記帳'!A59="","",'3_仕訳日記帳'!A59)</f>
        <v/>
      </c>
      <c r="C56" s="3" t="str">
        <f>IF('3_仕訳日記帳'!A59="","",'3_仕訳日記帳'!B59)</f>
        <v/>
      </c>
      <c r="F56" s="3" t="str">
        <f>IF('3_仕訳日記帳'!A59="","","対象外")</f>
        <v/>
      </c>
      <c r="G56" s="3" t="str">
        <f>IF('3_仕訳日記帳'!A59="","",'3_仕訳日記帳'!C59)</f>
        <v/>
      </c>
      <c r="I56" s="3" t="str">
        <f>IF('3_仕訳日記帳'!A59="","",'3_仕訳日記帳'!D59)</f>
        <v/>
      </c>
      <c r="L56" s="3" t="str">
        <f>IF('3_仕訳日記帳'!A59="","","対象外")</f>
        <v/>
      </c>
      <c r="M56" s="3" t="str">
        <f>IF('3_仕訳日記帳'!A59="","",'3_仕訳日記帳'!E59)</f>
        <v/>
      </c>
      <c r="O56" s="3" t="str">
        <f>IF('3_仕訳日記帳'!A59="","",'3_仕訳日記帳'!F59)</f>
        <v/>
      </c>
    </row>
    <row r="57" ht="15.75" customHeight="1">
      <c r="A57" s="3" t="str">
        <f>IF('3_仕訳日記帳'!A60="","",ROW()-1)</f>
        <v/>
      </c>
      <c r="B57" s="26" t="str">
        <f>IF('3_仕訳日記帳'!A60="","",'3_仕訳日記帳'!A60)</f>
        <v/>
      </c>
      <c r="C57" s="3" t="str">
        <f>IF('3_仕訳日記帳'!A60="","",'3_仕訳日記帳'!B60)</f>
        <v/>
      </c>
      <c r="F57" s="3" t="str">
        <f>IF('3_仕訳日記帳'!A60="","","対象外")</f>
        <v/>
      </c>
      <c r="G57" s="3" t="str">
        <f>IF('3_仕訳日記帳'!A60="","",'3_仕訳日記帳'!C60)</f>
        <v/>
      </c>
      <c r="I57" s="3" t="str">
        <f>IF('3_仕訳日記帳'!A60="","",'3_仕訳日記帳'!D60)</f>
        <v/>
      </c>
      <c r="L57" s="3" t="str">
        <f>IF('3_仕訳日記帳'!A60="","","対象外")</f>
        <v/>
      </c>
      <c r="M57" s="3" t="str">
        <f>IF('3_仕訳日記帳'!A60="","",'3_仕訳日記帳'!E60)</f>
        <v/>
      </c>
      <c r="O57" s="3" t="str">
        <f>IF('3_仕訳日記帳'!A60="","",'3_仕訳日記帳'!F60)</f>
        <v/>
      </c>
    </row>
    <row r="58" ht="15.75" customHeight="1">
      <c r="A58" s="3" t="str">
        <f>IF('3_仕訳日記帳'!A61="","",ROW()-1)</f>
        <v/>
      </c>
      <c r="B58" s="26" t="str">
        <f>IF('3_仕訳日記帳'!A61="","",'3_仕訳日記帳'!A61)</f>
        <v/>
      </c>
      <c r="C58" s="3" t="str">
        <f>IF('3_仕訳日記帳'!A61="","",'3_仕訳日記帳'!B61)</f>
        <v/>
      </c>
      <c r="F58" s="3" t="str">
        <f>IF('3_仕訳日記帳'!A61="","","対象外")</f>
        <v/>
      </c>
      <c r="G58" s="3" t="str">
        <f>IF('3_仕訳日記帳'!A61="","",'3_仕訳日記帳'!C61)</f>
        <v/>
      </c>
      <c r="I58" s="3" t="str">
        <f>IF('3_仕訳日記帳'!A61="","",'3_仕訳日記帳'!D61)</f>
        <v/>
      </c>
      <c r="L58" s="3" t="str">
        <f>IF('3_仕訳日記帳'!A61="","","対象外")</f>
        <v/>
      </c>
      <c r="M58" s="3" t="str">
        <f>IF('3_仕訳日記帳'!A61="","",'3_仕訳日記帳'!E61)</f>
        <v/>
      </c>
      <c r="O58" s="3" t="str">
        <f>IF('3_仕訳日記帳'!A61="","",'3_仕訳日記帳'!F61)</f>
        <v/>
      </c>
    </row>
    <row r="59" ht="15.75" customHeight="1">
      <c r="A59" s="3" t="str">
        <f>IF('3_仕訳日記帳'!A62="","",ROW()-1)</f>
        <v/>
      </c>
      <c r="B59" s="26" t="str">
        <f>IF('3_仕訳日記帳'!A62="","",'3_仕訳日記帳'!A62)</f>
        <v/>
      </c>
      <c r="C59" s="3" t="str">
        <f>IF('3_仕訳日記帳'!A62="","",'3_仕訳日記帳'!B62)</f>
        <v/>
      </c>
      <c r="F59" s="3" t="str">
        <f>IF('3_仕訳日記帳'!A62="","","対象外")</f>
        <v/>
      </c>
      <c r="G59" s="3" t="str">
        <f>IF('3_仕訳日記帳'!A62="","",'3_仕訳日記帳'!C62)</f>
        <v/>
      </c>
      <c r="I59" s="3" t="str">
        <f>IF('3_仕訳日記帳'!A62="","",'3_仕訳日記帳'!D62)</f>
        <v/>
      </c>
      <c r="L59" s="3" t="str">
        <f>IF('3_仕訳日記帳'!A62="","","対象外")</f>
        <v/>
      </c>
      <c r="M59" s="3" t="str">
        <f>IF('3_仕訳日記帳'!A62="","",'3_仕訳日記帳'!E62)</f>
        <v/>
      </c>
      <c r="O59" s="3" t="str">
        <f>IF('3_仕訳日記帳'!A62="","",'3_仕訳日記帳'!F62)</f>
        <v/>
      </c>
    </row>
    <row r="60" ht="15.75" customHeight="1">
      <c r="A60" s="3" t="str">
        <f>IF('3_仕訳日記帳'!A63="","",ROW()-1)</f>
        <v/>
      </c>
      <c r="B60" s="26" t="str">
        <f>IF('3_仕訳日記帳'!A63="","",'3_仕訳日記帳'!A63)</f>
        <v/>
      </c>
      <c r="C60" s="3" t="str">
        <f>IF('3_仕訳日記帳'!A63="","",'3_仕訳日記帳'!B63)</f>
        <v/>
      </c>
      <c r="F60" s="3" t="str">
        <f>IF('3_仕訳日記帳'!A63="","","対象外")</f>
        <v/>
      </c>
      <c r="G60" s="3" t="str">
        <f>IF('3_仕訳日記帳'!A63="","",'3_仕訳日記帳'!C63)</f>
        <v/>
      </c>
      <c r="I60" s="3" t="str">
        <f>IF('3_仕訳日記帳'!A63="","",'3_仕訳日記帳'!D63)</f>
        <v/>
      </c>
      <c r="L60" s="3" t="str">
        <f>IF('3_仕訳日記帳'!A63="","","対象外")</f>
        <v/>
      </c>
      <c r="M60" s="3" t="str">
        <f>IF('3_仕訳日記帳'!A63="","",'3_仕訳日記帳'!E63)</f>
        <v/>
      </c>
      <c r="O60" s="3" t="str">
        <f>IF('3_仕訳日記帳'!A63="","",'3_仕訳日記帳'!F63)</f>
        <v/>
      </c>
    </row>
    <row r="61" ht="15.75" customHeight="1">
      <c r="A61" s="3" t="str">
        <f>IF('3_仕訳日記帳'!A64="","",ROW()-1)</f>
        <v/>
      </c>
      <c r="B61" s="26" t="str">
        <f>IF('3_仕訳日記帳'!A64="","",'3_仕訳日記帳'!A64)</f>
        <v/>
      </c>
      <c r="C61" s="3" t="str">
        <f>IF('3_仕訳日記帳'!A64="","",'3_仕訳日記帳'!B64)</f>
        <v/>
      </c>
      <c r="F61" s="3" t="str">
        <f>IF('3_仕訳日記帳'!A64="","","対象外")</f>
        <v/>
      </c>
      <c r="G61" s="3" t="str">
        <f>IF('3_仕訳日記帳'!A64="","",'3_仕訳日記帳'!C64)</f>
        <v/>
      </c>
      <c r="I61" s="3" t="str">
        <f>IF('3_仕訳日記帳'!A64="","",'3_仕訳日記帳'!D64)</f>
        <v/>
      </c>
      <c r="L61" s="3" t="str">
        <f>IF('3_仕訳日記帳'!A64="","","対象外")</f>
        <v/>
      </c>
      <c r="M61" s="3" t="str">
        <f>IF('3_仕訳日記帳'!A64="","",'3_仕訳日記帳'!E64)</f>
        <v/>
      </c>
      <c r="O61" s="3" t="str">
        <f>IF('3_仕訳日記帳'!A64="","",'3_仕訳日記帳'!F64)</f>
        <v/>
      </c>
    </row>
    <row r="62" ht="15.75" customHeight="1">
      <c r="A62" s="3" t="str">
        <f>IF('3_仕訳日記帳'!A65="","",ROW()-1)</f>
        <v/>
      </c>
      <c r="B62" s="26" t="str">
        <f>IF('3_仕訳日記帳'!A65="","",'3_仕訳日記帳'!A65)</f>
        <v/>
      </c>
      <c r="C62" s="3" t="str">
        <f>IF('3_仕訳日記帳'!A65="","",'3_仕訳日記帳'!B65)</f>
        <v/>
      </c>
      <c r="F62" s="3" t="str">
        <f>IF('3_仕訳日記帳'!A65="","","対象外")</f>
        <v/>
      </c>
      <c r="G62" s="3" t="str">
        <f>IF('3_仕訳日記帳'!A65="","",'3_仕訳日記帳'!C65)</f>
        <v/>
      </c>
      <c r="I62" s="3" t="str">
        <f>IF('3_仕訳日記帳'!A65="","",'3_仕訳日記帳'!D65)</f>
        <v/>
      </c>
      <c r="L62" s="3" t="str">
        <f>IF('3_仕訳日記帳'!A65="","","対象外")</f>
        <v/>
      </c>
      <c r="M62" s="3" t="str">
        <f>IF('3_仕訳日記帳'!A65="","",'3_仕訳日記帳'!E65)</f>
        <v/>
      </c>
      <c r="O62" s="3" t="str">
        <f>IF('3_仕訳日記帳'!A65="","",'3_仕訳日記帳'!F65)</f>
        <v/>
      </c>
    </row>
    <row r="63" ht="15.75" customHeight="1">
      <c r="A63" s="3" t="str">
        <f>IF('3_仕訳日記帳'!A66="","",ROW()-1)</f>
        <v/>
      </c>
      <c r="B63" s="26" t="str">
        <f>IF('3_仕訳日記帳'!A66="","",'3_仕訳日記帳'!A66)</f>
        <v/>
      </c>
      <c r="C63" s="3" t="str">
        <f>IF('3_仕訳日記帳'!A66="","",'3_仕訳日記帳'!B66)</f>
        <v/>
      </c>
      <c r="F63" s="3" t="str">
        <f>IF('3_仕訳日記帳'!A66="","","対象外")</f>
        <v/>
      </c>
      <c r="G63" s="3" t="str">
        <f>IF('3_仕訳日記帳'!A66="","",'3_仕訳日記帳'!C66)</f>
        <v/>
      </c>
      <c r="I63" s="3" t="str">
        <f>IF('3_仕訳日記帳'!A66="","",'3_仕訳日記帳'!D66)</f>
        <v/>
      </c>
      <c r="L63" s="3" t="str">
        <f>IF('3_仕訳日記帳'!A66="","","対象外")</f>
        <v/>
      </c>
      <c r="M63" s="3" t="str">
        <f>IF('3_仕訳日記帳'!A66="","",'3_仕訳日記帳'!E66)</f>
        <v/>
      </c>
      <c r="O63" s="3" t="str">
        <f>IF('3_仕訳日記帳'!A66="","",'3_仕訳日記帳'!F66)</f>
        <v/>
      </c>
    </row>
    <row r="64" ht="15.75" customHeight="1">
      <c r="A64" s="3" t="str">
        <f>IF('3_仕訳日記帳'!A67="","",ROW()-1)</f>
        <v/>
      </c>
      <c r="B64" s="26" t="str">
        <f>IF('3_仕訳日記帳'!A67="","",'3_仕訳日記帳'!A67)</f>
        <v/>
      </c>
      <c r="C64" s="3" t="str">
        <f>IF('3_仕訳日記帳'!A67="","",'3_仕訳日記帳'!B67)</f>
        <v/>
      </c>
      <c r="F64" s="3" t="str">
        <f>IF('3_仕訳日記帳'!A67="","","対象外")</f>
        <v/>
      </c>
      <c r="G64" s="3" t="str">
        <f>IF('3_仕訳日記帳'!A67="","",'3_仕訳日記帳'!C67)</f>
        <v/>
      </c>
      <c r="I64" s="3" t="str">
        <f>IF('3_仕訳日記帳'!A67="","",'3_仕訳日記帳'!D67)</f>
        <v/>
      </c>
      <c r="L64" s="3" t="str">
        <f>IF('3_仕訳日記帳'!A67="","","対象外")</f>
        <v/>
      </c>
      <c r="M64" s="3" t="str">
        <f>IF('3_仕訳日記帳'!A67="","",'3_仕訳日記帳'!E67)</f>
        <v/>
      </c>
      <c r="O64" s="3" t="str">
        <f>IF('3_仕訳日記帳'!A67="","",'3_仕訳日記帳'!F67)</f>
        <v/>
      </c>
    </row>
    <row r="65" ht="15.75" customHeight="1">
      <c r="A65" s="3" t="str">
        <f>IF('3_仕訳日記帳'!A68="","",ROW()-1)</f>
        <v/>
      </c>
      <c r="B65" s="26" t="str">
        <f>IF('3_仕訳日記帳'!A68="","",'3_仕訳日記帳'!A68)</f>
        <v/>
      </c>
      <c r="C65" s="3" t="str">
        <f>IF('3_仕訳日記帳'!A68="","",'3_仕訳日記帳'!B68)</f>
        <v/>
      </c>
      <c r="F65" s="3" t="str">
        <f>IF('3_仕訳日記帳'!A68="","","対象外")</f>
        <v/>
      </c>
      <c r="G65" s="3" t="str">
        <f>IF('3_仕訳日記帳'!A68="","",'3_仕訳日記帳'!C68)</f>
        <v/>
      </c>
      <c r="I65" s="3" t="str">
        <f>IF('3_仕訳日記帳'!A68="","",'3_仕訳日記帳'!D68)</f>
        <v/>
      </c>
      <c r="L65" s="3" t="str">
        <f>IF('3_仕訳日記帳'!A68="","","対象外")</f>
        <v/>
      </c>
      <c r="M65" s="3" t="str">
        <f>IF('3_仕訳日記帳'!A68="","",'3_仕訳日記帳'!E68)</f>
        <v/>
      </c>
      <c r="O65" s="3" t="str">
        <f>IF('3_仕訳日記帳'!A68="","",'3_仕訳日記帳'!F68)</f>
        <v/>
      </c>
    </row>
    <row r="66" ht="15.75" customHeight="1">
      <c r="A66" s="3" t="str">
        <f>IF('3_仕訳日記帳'!A69="","",ROW()-1)</f>
        <v/>
      </c>
      <c r="B66" s="26" t="str">
        <f>IF('3_仕訳日記帳'!A69="","",'3_仕訳日記帳'!A69)</f>
        <v/>
      </c>
      <c r="C66" s="3" t="str">
        <f>IF('3_仕訳日記帳'!A69="","",'3_仕訳日記帳'!B69)</f>
        <v/>
      </c>
      <c r="F66" s="3" t="str">
        <f>IF('3_仕訳日記帳'!A69="","","対象外")</f>
        <v/>
      </c>
      <c r="G66" s="3" t="str">
        <f>IF('3_仕訳日記帳'!A69="","",'3_仕訳日記帳'!C69)</f>
        <v/>
      </c>
      <c r="I66" s="3" t="str">
        <f>IF('3_仕訳日記帳'!A69="","",'3_仕訳日記帳'!D69)</f>
        <v/>
      </c>
      <c r="L66" s="3" t="str">
        <f>IF('3_仕訳日記帳'!A69="","","対象外")</f>
        <v/>
      </c>
      <c r="M66" s="3" t="str">
        <f>IF('3_仕訳日記帳'!A69="","",'3_仕訳日記帳'!E69)</f>
        <v/>
      </c>
      <c r="O66" s="3" t="str">
        <f>IF('3_仕訳日記帳'!A69="","",'3_仕訳日記帳'!F69)</f>
        <v/>
      </c>
    </row>
    <row r="67" ht="15.75" customHeight="1">
      <c r="A67" s="3" t="str">
        <f>IF('3_仕訳日記帳'!A70="","",ROW()-1)</f>
        <v/>
      </c>
      <c r="B67" s="26" t="str">
        <f>IF('3_仕訳日記帳'!A70="","",'3_仕訳日記帳'!A70)</f>
        <v/>
      </c>
      <c r="C67" s="3" t="str">
        <f>IF('3_仕訳日記帳'!A70="","",'3_仕訳日記帳'!B70)</f>
        <v/>
      </c>
      <c r="F67" s="3" t="str">
        <f>IF('3_仕訳日記帳'!A70="","","対象外")</f>
        <v/>
      </c>
      <c r="G67" s="3" t="str">
        <f>IF('3_仕訳日記帳'!A70="","",'3_仕訳日記帳'!C70)</f>
        <v/>
      </c>
      <c r="I67" s="3" t="str">
        <f>IF('3_仕訳日記帳'!A70="","",'3_仕訳日記帳'!D70)</f>
        <v/>
      </c>
      <c r="L67" s="3" t="str">
        <f>IF('3_仕訳日記帳'!A70="","","対象外")</f>
        <v/>
      </c>
      <c r="M67" s="3" t="str">
        <f>IF('3_仕訳日記帳'!A70="","",'3_仕訳日記帳'!E70)</f>
        <v/>
      </c>
      <c r="O67" s="3" t="str">
        <f>IF('3_仕訳日記帳'!A70="","",'3_仕訳日記帳'!F70)</f>
        <v/>
      </c>
    </row>
    <row r="68" ht="15.75" customHeight="1">
      <c r="A68" s="3" t="str">
        <f>IF('3_仕訳日記帳'!A71="","",ROW()-1)</f>
        <v/>
      </c>
      <c r="B68" s="26" t="str">
        <f>IF('3_仕訳日記帳'!A71="","",'3_仕訳日記帳'!A71)</f>
        <v/>
      </c>
      <c r="C68" s="3" t="str">
        <f>IF('3_仕訳日記帳'!A71="","",'3_仕訳日記帳'!B71)</f>
        <v/>
      </c>
      <c r="F68" s="3" t="str">
        <f>IF('3_仕訳日記帳'!A71="","","対象外")</f>
        <v/>
      </c>
      <c r="G68" s="3" t="str">
        <f>IF('3_仕訳日記帳'!A71="","",'3_仕訳日記帳'!C71)</f>
        <v/>
      </c>
      <c r="I68" s="3" t="str">
        <f>IF('3_仕訳日記帳'!A71="","",'3_仕訳日記帳'!D71)</f>
        <v/>
      </c>
      <c r="L68" s="3" t="str">
        <f>IF('3_仕訳日記帳'!A71="","","対象外")</f>
        <v/>
      </c>
      <c r="M68" s="3" t="str">
        <f>IF('3_仕訳日記帳'!A71="","",'3_仕訳日記帳'!E71)</f>
        <v/>
      </c>
      <c r="O68" s="3" t="str">
        <f>IF('3_仕訳日記帳'!A71="","",'3_仕訳日記帳'!F71)</f>
        <v/>
      </c>
    </row>
    <row r="69" ht="15.75" customHeight="1">
      <c r="A69" s="3" t="str">
        <f>IF('3_仕訳日記帳'!A72="","",ROW()-1)</f>
        <v/>
      </c>
      <c r="B69" s="26" t="str">
        <f>IF('3_仕訳日記帳'!A72="","",'3_仕訳日記帳'!A72)</f>
        <v/>
      </c>
      <c r="C69" s="3" t="str">
        <f>IF('3_仕訳日記帳'!A72="","",'3_仕訳日記帳'!B72)</f>
        <v/>
      </c>
      <c r="F69" s="3" t="str">
        <f>IF('3_仕訳日記帳'!A72="","","対象外")</f>
        <v/>
      </c>
      <c r="G69" s="3" t="str">
        <f>IF('3_仕訳日記帳'!A72="","",'3_仕訳日記帳'!C72)</f>
        <v/>
      </c>
      <c r="I69" s="3" t="str">
        <f>IF('3_仕訳日記帳'!A72="","",'3_仕訳日記帳'!D72)</f>
        <v/>
      </c>
      <c r="L69" s="3" t="str">
        <f>IF('3_仕訳日記帳'!A72="","","対象外")</f>
        <v/>
      </c>
      <c r="M69" s="3" t="str">
        <f>IF('3_仕訳日記帳'!A72="","",'3_仕訳日記帳'!E72)</f>
        <v/>
      </c>
      <c r="O69" s="3" t="str">
        <f>IF('3_仕訳日記帳'!A72="","",'3_仕訳日記帳'!F72)</f>
        <v/>
      </c>
    </row>
    <row r="70" ht="15.75" customHeight="1">
      <c r="A70" s="3" t="str">
        <f>IF('3_仕訳日記帳'!A73="","",ROW()-1)</f>
        <v/>
      </c>
      <c r="B70" s="26" t="str">
        <f>IF('3_仕訳日記帳'!A73="","",'3_仕訳日記帳'!A73)</f>
        <v/>
      </c>
      <c r="C70" s="3" t="str">
        <f>IF('3_仕訳日記帳'!A73="","",'3_仕訳日記帳'!B73)</f>
        <v/>
      </c>
      <c r="F70" s="3" t="str">
        <f>IF('3_仕訳日記帳'!A73="","","対象外")</f>
        <v/>
      </c>
      <c r="G70" s="3" t="str">
        <f>IF('3_仕訳日記帳'!A73="","",'3_仕訳日記帳'!C73)</f>
        <v/>
      </c>
      <c r="I70" s="3" t="str">
        <f>IF('3_仕訳日記帳'!A73="","",'3_仕訳日記帳'!D73)</f>
        <v/>
      </c>
      <c r="L70" s="3" t="str">
        <f>IF('3_仕訳日記帳'!A73="","","対象外")</f>
        <v/>
      </c>
      <c r="M70" s="3" t="str">
        <f>IF('3_仕訳日記帳'!A73="","",'3_仕訳日記帳'!E73)</f>
        <v/>
      </c>
      <c r="O70" s="3" t="str">
        <f>IF('3_仕訳日記帳'!A73="","",'3_仕訳日記帳'!F73)</f>
        <v/>
      </c>
    </row>
    <row r="71" ht="15.75" customHeight="1">
      <c r="A71" s="3" t="str">
        <f>IF('3_仕訳日記帳'!A74="","",ROW()-1)</f>
        <v/>
      </c>
      <c r="B71" s="26" t="str">
        <f>IF('3_仕訳日記帳'!A74="","",'3_仕訳日記帳'!A74)</f>
        <v/>
      </c>
      <c r="C71" s="3" t="str">
        <f>IF('3_仕訳日記帳'!A74="","",'3_仕訳日記帳'!B74)</f>
        <v/>
      </c>
      <c r="F71" s="3" t="str">
        <f>IF('3_仕訳日記帳'!A74="","","対象外")</f>
        <v/>
      </c>
      <c r="G71" s="3" t="str">
        <f>IF('3_仕訳日記帳'!A74="","",'3_仕訳日記帳'!C74)</f>
        <v/>
      </c>
      <c r="I71" s="3" t="str">
        <f>IF('3_仕訳日記帳'!A74="","",'3_仕訳日記帳'!D74)</f>
        <v/>
      </c>
      <c r="L71" s="3" t="str">
        <f>IF('3_仕訳日記帳'!A74="","","対象外")</f>
        <v/>
      </c>
      <c r="M71" s="3" t="str">
        <f>IF('3_仕訳日記帳'!A74="","",'3_仕訳日記帳'!E74)</f>
        <v/>
      </c>
      <c r="O71" s="3" t="str">
        <f>IF('3_仕訳日記帳'!A74="","",'3_仕訳日記帳'!F74)</f>
        <v/>
      </c>
    </row>
    <row r="72" ht="15.75" customHeight="1">
      <c r="A72" s="3" t="str">
        <f>IF('3_仕訳日記帳'!A75="","",ROW()-1)</f>
        <v/>
      </c>
      <c r="B72" s="26" t="str">
        <f>IF('3_仕訳日記帳'!A75="","",'3_仕訳日記帳'!A75)</f>
        <v/>
      </c>
      <c r="C72" s="3" t="str">
        <f>IF('3_仕訳日記帳'!A75="","",'3_仕訳日記帳'!B75)</f>
        <v/>
      </c>
      <c r="F72" s="3" t="str">
        <f>IF('3_仕訳日記帳'!A75="","","対象外")</f>
        <v/>
      </c>
      <c r="G72" s="3" t="str">
        <f>IF('3_仕訳日記帳'!A75="","",'3_仕訳日記帳'!C75)</f>
        <v/>
      </c>
      <c r="I72" s="3" t="str">
        <f>IF('3_仕訳日記帳'!A75="","",'3_仕訳日記帳'!D75)</f>
        <v/>
      </c>
      <c r="L72" s="3" t="str">
        <f>IF('3_仕訳日記帳'!A75="","","対象外")</f>
        <v/>
      </c>
      <c r="M72" s="3" t="str">
        <f>IF('3_仕訳日記帳'!A75="","",'3_仕訳日記帳'!E75)</f>
        <v/>
      </c>
      <c r="O72" s="3" t="str">
        <f>IF('3_仕訳日記帳'!A75="","",'3_仕訳日記帳'!F75)</f>
        <v/>
      </c>
    </row>
    <row r="73" ht="15.75" customHeight="1">
      <c r="A73" s="3" t="str">
        <f>IF('3_仕訳日記帳'!A76="","",ROW()-1)</f>
        <v/>
      </c>
      <c r="B73" s="26" t="str">
        <f>IF('3_仕訳日記帳'!A76="","",'3_仕訳日記帳'!A76)</f>
        <v/>
      </c>
      <c r="C73" s="3" t="str">
        <f>IF('3_仕訳日記帳'!A76="","",'3_仕訳日記帳'!B76)</f>
        <v/>
      </c>
      <c r="F73" s="3" t="str">
        <f>IF('3_仕訳日記帳'!A76="","","対象外")</f>
        <v/>
      </c>
      <c r="G73" s="3" t="str">
        <f>IF('3_仕訳日記帳'!A76="","",'3_仕訳日記帳'!C76)</f>
        <v/>
      </c>
      <c r="I73" s="3" t="str">
        <f>IF('3_仕訳日記帳'!A76="","",'3_仕訳日記帳'!D76)</f>
        <v/>
      </c>
      <c r="L73" s="3" t="str">
        <f>IF('3_仕訳日記帳'!A76="","","対象外")</f>
        <v/>
      </c>
      <c r="M73" s="3" t="str">
        <f>IF('3_仕訳日記帳'!A76="","",'3_仕訳日記帳'!E76)</f>
        <v/>
      </c>
      <c r="O73" s="3" t="str">
        <f>IF('3_仕訳日記帳'!A76="","",'3_仕訳日記帳'!F76)</f>
        <v/>
      </c>
    </row>
    <row r="74" ht="15.75" customHeight="1">
      <c r="A74" s="3" t="str">
        <f>IF('3_仕訳日記帳'!A77="","",ROW()-1)</f>
        <v/>
      </c>
      <c r="B74" s="26" t="str">
        <f>IF('3_仕訳日記帳'!A77="","",'3_仕訳日記帳'!A77)</f>
        <v/>
      </c>
      <c r="C74" s="3" t="str">
        <f>IF('3_仕訳日記帳'!A77="","",'3_仕訳日記帳'!B77)</f>
        <v/>
      </c>
      <c r="F74" s="3" t="str">
        <f>IF('3_仕訳日記帳'!A77="","","対象外")</f>
        <v/>
      </c>
      <c r="G74" s="3" t="str">
        <f>IF('3_仕訳日記帳'!A77="","",'3_仕訳日記帳'!C77)</f>
        <v/>
      </c>
      <c r="I74" s="3" t="str">
        <f>IF('3_仕訳日記帳'!A77="","",'3_仕訳日記帳'!D77)</f>
        <v/>
      </c>
      <c r="L74" s="3" t="str">
        <f>IF('3_仕訳日記帳'!A77="","","対象外")</f>
        <v/>
      </c>
      <c r="M74" s="3" t="str">
        <f>IF('3_仕訳日記帳'!A77="","",'3_仕訳日記帳'!E77)</f>
        <v/>
      </c>
      <c r="O74" s="3" t="str">
        <f>IF('3_仕訳日記帳'!A77="","",'3_仕訳日記帳'!F77)</f>
        <v/>
      </c>
    </row>
    <row r="75" ht="15.75" customHeight="1">
      <c r="A75" s="3" t="str">
        <f>IF('3_仕訳日記帳'!A78="","",ROW()-1)</f>
        <v/>
      </c>
      <c r="B75" s="26" t="str">
        <f>IF('3_仕訳日記帳'!A78="","",'3_仕訳日記帳'!A78)</f>
        <v/>
      </c>
      <c r="C75" s="3" t="str">
        <f>IF('3_仕訳日記帳'!A78="","",'3_仕訳日記帳'!B78)</f>
        <v/>
      </c>
      <c r="F75" s="3" t="str">
        <f>IF('3_仕訳日記帳'!A78="","","対象外")</f>
        <v/>
      </c>
      <c r="G75" s="3" t="str">
        <f>IF('3_仕訳日記帳'!A78="","",'3_仕訳日記帳'!C78)</f>
        <v/>
      </c>
      <c r="I75" s="3" t="str">
        <f>IF('3_仕訳日記帳'!A78="","",'3_仕訳日記帳'!D78)</f>
        <v/>
      </c>
      <c r="L75" s="3" t="str">
        <f>IF('3_仕訳日記帳'!A78="","","対象外")</f>
        <v/>
      </c>
      <c r="M75" s="3" t="str">
        <f>IF('3_仕訳日記帳'!A78="","",'3_仕訳日記帳'!E78)</f>
        <v/>
      </c>
      <c r="O75" s="3" t="str">
        <f>IF('3_仕訳日記帳'!A78="","",'3_仕訳日記帳'!F78)</f>
        <v/>
      </c>
    </row>
    <row r="76" ht="15.75" customHeight="1">
      <c r="A76" s="3" t="str">
        <f>IF('3_仕訳日記帳'!A79="","",ROW()-1)</f>
        <v/>
      </c>
      <c r="B76" s="26" t="str">
        <f>IF('3_仕訳日記帳'!A79="","",'3_仕訳日記帳'!A79)</f>
        <v/>
      </c>
      <c r="C76" s="3" t="str">
        <f>IF('3_仕訳日記帳'!A79="","",'3_仕訳日記帳'!B79)</f>
        <v/>
      </c>
      <c r="F76" s="3" t="str">
        <f>IF('3_仕訳日記帳'!A79="","","対象外")</f>
        <v/>
      </c>
      <c r="G76" s="3" t="str">
        <f>IF('3_仕訳日記帳'!A79="","",'3_仕訳日記帳'!C79)</f>
        <v/>
      </c>
      <c r="I76" s="3" t="str">
        <f>IF('3_仕訳日記帳'!A79="","",'3_仕訳日記帳'!D79)</f>
        <v/>
      </c>
      <c r="L76" s="3" t="str">
        <f>IF('3_仕訳日記帳'!A79="","","対象外")</f>
        <v/>
      </c>
      <c r="M76" s="3" t="str">
        <f>IF('3_仕訳日記帳'!A79="","",'3_仕訳日記帳'!E79)</f>
        <v/>
      </c>
      <c r="O76" s="3" t="str">
        <f>IF('3_仕訳日記帳'!A79="","",'3_仕訳日記帳'!F79)</f>
        <v/>
      </c>
    </row>
    <row r="77" ht="15.75" customHeight="1">
      <c r="A77" s="3" t="str">
        <f>IF('3_仕訳日記帳'!A80="","",ROW()-1)</f>
        <v/>
      </c>
      <c r="B77" s="26" t="str">
        <f>IF('3_仕訳日記帳'!A80="","",'3_仕訳日記帳'!A80)</f>
        <v/>
      </c>
      <c r="C77" s="3" t="str">
        <f>IF('3_仕訳日記帳'!A80="","",'3_仕訳日記帳'!B80)</f>
        <v/>
      </c>
      <c r="F77" s="3" t="str">
        <f>IF('3_仕訳日記帳'!A80="","","対象外")</f>
        <v/>
      </c>
      <c r="G77" s="3" t="str">
        <f>IF('3_仕訳日記帳'!A80="","",'3_仕訳日記帳'!C80)</f>
        <v/>
      </c>
      <c r="I77" s="3" t="str">
        <f>IF('3_仕訳日記帳'!A80="","",'3_仕訳日記帳'!D80)</f>
        <v/>
      </c>
      <c r="L77" s="3" t="str">
        <f>IF('3_仕訳日記帳'!A80="","","対象外")</f>
        <v/>
      </c>
      <c r="M77" s="3" t="str">
        <f>IF('3_仕訳日記帳'!A80="","",'3_仕訳日記帳'!E80)</f>
        <v/>
      </c>
      <c r="O77" s="3" t="str">
        <f>IF('3_仕訳日記帳'!A80="","",'3_仕訳日記帳'!F80)</f>
        <v/>
      </c>
    </row>
    <row r="78" ht="15.75" customHeight="1">
      <c r="A78" s="3" t="str">
        <f>IF('3_仕訳日記帳'!A81="","",ROW()-1)</f>
        <v/>
      </c>
      <c r="B78" s="26" t="str">
        <f>IF('3_仕訳日記帳'!A81="","",'3_仕訳日記帳'!A81)</f>
        <v/>
      </c>
      <c r="C78" s="3" t="str">
        <f>IF('3_仕訳日記帳'!A81="","",'3_仕訳日記帳'!B81)</f>
        <v/>
      </c>
      <c r="F78" s="3" t="str">
        <f>IF('3_仕訳日記帳'!A81="","","対象外")</f>
        <v/>
      </c>
      <c r="G78" s="3" t="str">
        <f>IF('3_仕訳日記帳'!A81="","",'3_仕訳日記帳'!C81)</f>
        <v/>
      </c>
      <c r="I78" s="3" t="str">
        <f>IF('3_仕訳日記帳'!A81="","",'3_仕訳日記帳'!D81)</f>
        <v/>
      </c>
      <c r="L78" s="3" t="str">
        <f>IF('3_仕訳日記帳'!A81="","","対象外")</f>
        <v/>
      </c>
      <c r="M78" s="3" t="str">
        <f>IF('3_仕訳日記帳'!A81="","",'3_仕訳日記帳'!E81)</f>
        <v/>
      </c>
      <c r="O78" s="3" t="str">
        <f>IF('3_仕訳日記帳'!A81="","",'3_仕訳日記帳'!F81)</f>
        <v/>
      </c>
    </row>
    <row r="79" ht="15.75" customHeight="1">
      <c r="A79" s="3" t="str">
        <f>IF('3_仕訳日記帳'!A82="","",ROW()-1)</f>
        <v/>
      </c>
      <c r="B79" s="26" t="str">
        <f>IF('3_仕訳日記帳'!A82="","",'3_仕訳日記帳'!A82)</f>
        <v/>
      </c>
      <c r="C79" s="3" t="str">
        <f>IF('3_仕訳日記帳'!A82="","",'3_仕訳日記帳'!B82)</f>
        <v/>
      </c>
      <c r="F79" s="3" t="str">
        <f>IF('3_仕訳日記帳'!A82="","","対象外")</f>
        <v/>
      </c>
      <c r="G79" s="3" t="str">
        <f>IF('3_仕訳日記帳'!A82="","",'3_仕訳日記帳'!C82)</f>
        <v/>
      </c>
      <c r="I79" s="3" t="str">
        <f>IF('3_仕訳日記帳'!A82="","",'3_仕訳日記帳'!D82)</f>
        <v/>
      </c>
      <c r="L79" s="3" t="str">
        <f>IF('3_仕訳日記帳'!A82="","","対象外")</f>
        <v/>
      </c>
      <c r="M79" s="3" t="str">
        <f>IF('3_仕訳日記帳'!A82="","",'3_仕訳日記帳'!E82)</f>
        <v/>
      </c>
      <c r="O79" s="3" t="str">
        <f>IF('3_仕訳日記帳'!A82="","",'3_仕訳日記帳'!F82)</f>
        <v/>
      </c>
    </row>
    <row r="80" ht="15.75" customHeight="1">
      <c r="A80" s="3" t="str">
        <f>IF('3_仕訳日記帳'!A83="","",ROW()-1)</f>
        <v/>
      </c>
      <c r="B80" s="26" t="str">
        <f>IF('3_仕訳日記帳'!A83="","",'3_仕訳日記帳'!A83)</f>
        <v/>
      </c>
      <c r="C80" s="3" t="str">
        <f>IF('3_仕訳日記帳'!A83="","",'3_仕訳日記帳'!B83)</f>
        <v/>
      </c>
      <c r="F80" s="3" t="str">
        <f>IF('3_仕訳日記帳'!A83="","","対象外")</f>
        <v/>
      </c>
      <c r="G80" s="3" t="str">
        <f>IF('3_仕訳日記帳'!A83="","",'3_仕訳日記帳'!C83)</f>
        <v/>
      </c>
      <c r="I80" s="3" t="str">
        <f>IF('3_仕訳日記帳'!A83="","",'3_仕訳日記帳'!D83)</f>
        <v/>
      </c>
      <c r="L80" s="3" t="str">
        <f>IF('3_仕訳日記帳'!A83="","","対象外")</f>
        <v/>
      </c>
      <c r="M80" s="3" t="str">
        <f>IF('3_仕訳日記帳'!A83="","",'3_仕訳日記帳'!E83)</f>
        <v/>
      </c>
      <c r="O80" s="3" t="str">
        <f>IF('3_仕訳日記帳'!A83="","",'3_仕訳日記帳'!F83)</f>
        <v/>
      </c>
    </row>
    <row r="81" ht="15.75" customHeight="1">
      <c r="A81" s="3" t="str">
        <f>IF('3_仕訳日記帳'!A84="","",ROW()-1)</f>
        <v/>
      </c>
      <c r="B81" s="26" t="str">
        <f>IF('3_仕訳日記帳'!A84="","",'3_仕訳日記帳'!A84)</f>
        <v/>
      </c>
      <c r="C81" s="3" t="str">
        <f>IF('3_仕訳日記帳'!A84="","",'3_仕訳日記帳'!B84)</f>
        <v/>
      </c>
      <c r="F81" s="3" t="str">
        <f>IF('3_仕訳日記帳'!A84="","","対象外")</f>
        <v/>
      </c>
      <c r="G81" s="3" t="str">
        <f>IF('3_仕訳日記帳'!A84="","",'3_仕訳日記帳'!C84)</f>
        <v/>
      </c>
      <c r="I81" s="3" t="str">
        <f>IF('3_仕訳日記帳'!A84="","",'3_仕訳日記帳'!D84)</f>
        <v/>
      </c>
      <c r="L81" s="3" t="str">
        <f>IF('3_仕訳日記帳'!A84="","","対象外")</f>
        <v/>
      </c>
      <c r="M81" s="3" t="str">
        <f>IF('3_仕訳日記帳'!A84="","",'3_仕訳日記帳'!E84)</f>
        <v/>
      </c>
      <c r="O81" s="3" t="str">
        <f>IF('3_仕訳日記帳'!A84="","",'3_仕訳日記帳'!F84)</f>
        <v/>
      </c>
    </row>
    <row r="82" ht="15.75" customHeight="1">
      <c r="A82" s="3" t="str">
        <f>IF('3_仕訳日記帳'!A85="","",ROW()-1)</f>
        <v/>
      </c>
      <c r="B82" s="26" t="str">
        <f>IF('3_仕訳日記帳'!A85="","",'3_仕訳日記帳'!A85)</f>
        <v/>
      </c>
      <c r="C82" s="3" t="str">
        <f>IF('3_仕訳日記帳'!A85="","",'3_仕訳日記帳'!B85)</f>
        <v/>
      </c>
      <c r="F82" s="3" t="str">
        <f>IF('3_仕訳日記帳'!A85="","","対象外")</f>
        <v/>
      </c>
      <c r="G82" s="3" t="str">
        <f>IF('3_仕訳日記帳'!A85="","",'3_仕訳日記帳'!C85)</f>
        <v/>
      </c>
      <c r="I82" s="3" t="str">
        <f>IF('3_仕訳日記帳'!A85="","",'3_仕訳日記帳'!D85)</f>
        <v/>
      </c>
      <c r="L82" s="3" t="str">
        <f>IF('3_仕訳日記帳'!A85="","","対象外")</f>
        <v/>
      </c>
      <c r="M82" s="3" t="str">
        <f>IF('3_仕訳日記帳'!A85="","",'3_仕訳日記帳'!E85)</f>
        <v/>
      </c>
      <c r="O82" s="3" t="str">
        <f>IF('3_仕訳日記帳'!A85="","",'3_仕訳日記帳'!F85)</f>
        <v/>
      </c>
    </row>
    <row r="83" ht="15.75" customHeight="1">
      <c r="A83" s="3" t="str">
        <f>IF('3_仕訳日記帳'!A86="","",ROW()-1)</f>
        <v/>
      </c>
      <c r="B83" s="26" t="str">
        <f>IF('3_仕訳日記帳'!A86="","",'3_仕訳日記帳'!A86)</f>
        <v/>
      </c>
      <c r="C83" s="3" t="str">
        <f>IF('3_仕訳日記帳'!A86="","",'3_仕訳日記帳'!B86)</f>
        <v/>
      </c>
      <c r="F83" s="3" t="str">
        <f>IF('3_仕訳日記帳'!A86="","","対象外")</f>
        <v/>
      </c>
      <c r="G83" s="3" t="str">
        <f>IF('3_仕訳日記帳'!A86="","",'3_仕訳日記帳'!C86)</f>
        <v/>
      </c>
      <c r="I83" s="3" t="str">
        <f>IF('3_仕訳日記帳'!A86="","",'3_仕訳日記帳'!D86)</f>
        <v/>
      </c>
      <c r="L83" s="3" t="str">
        <f>IF('3_仕訳日記帳'!A86="","","対象外")</f>
        <v/>
      </c>
      <c r="M83" s="3" t="str">
        <f>IF('3_仕訳日記帳'!A86="","",'3_仕訳日記帳'!E86)</f>
        <v/>
      </c>
      <c r="O83" s="3" t="str">
        <f>IF('3_仕訳日記帳'!A86="","",'3_仕訳日記帳'!F86)</f>
        <v/>
      </c>
    </row>
    <row r="84" ht="15.75" customHeight="1">
      <c r="A84" s="3" t="str">
        <f>IF('3_仕訳日記帳'!A87="","",ROW()-1)</f>
        <v/>
      </c>
      <c r="B84" s="26" t="str">
        <f>IF('3_仕訳日記帳'!A87="","",'3_仕訳日記帳'!A87)</f>
        <v/>
      </c>
      <c r="C84" s="3" t="str">
        <f>IF('3_仕訳日記帳'!A87="","",'3_仕訳日記帳'!B87)</f>
        <v/>
      </c>
      <c r="F84" s="3" t="str">
        <f>IF('3_仕訳日記帳'!A87="","","対象外")</f>
        <v/>
      </c>
      <c r="G84" s="3" t="str">
        <f>IF('3_仕訳日記帳'!A87="","",'3_仕訳日記帳'!C87)</f>
        <v/>
      </c>
      <c r="I84" s="3" t="str">
        <f>IF('3_仕訳日記帳'!A87="","",'3_仕訳日記帳'!D87)</f>
        <v/>
      </c>
      <c r="L84" s="3" t="str">
        <f>IF('3_仕訳日記帳'!A87="","","対象外")</f>
        <v/>
      </c>
      <c r="M84" s="3" t="str">
        <f>IF('3_仕訳日記帳'!A87="","",'3_仕訳日記帳'!E87)</f>
        <v/>
      </c>
      <c r="O84" s="3" t="str">
        <f>IF('3_仕訳日記帳'!A87="","",'3_仕訳日記帳'!F87)</f>
        <v/>
      </c>
    </row>
    <row r="85" ht="15.75" customHeight="1">
      <c r="A85" s="3" t="str">
        <f>IF('3_仕訳日記帳'!A88="","",ROW()-1)</f>
        <v/>
      </c>
      <c r="B85" s="26" t="str">
        <f>IF('3_仕訳日記帳'!A88="","",'3_仕訳日記帳'!A88)</f>
        <v/>
      </c>
      <c r="C85" s="3" t="str">
        <f>IF('3_仕訳日記帳'!A88="","",'3_仕訳日記帳'!B88)</f>
        <v/>
      </c>
      <c r="F85" s="3" t="str">
        <f>IF('3_仕訳日記帳'!A88="","","対象外")</f>
        <v/>
      </c>
      <c r="G85" s="3" t="str">
        <f>IF('3_仕訳日記帳'!A88="","",'3_仕訳日記帳'!C88)</f>
        <v/>
      </c>
      <c r="I85" s="3" t="str">
        <f>IF('3_仕訳日記帳'!A88="","",'3_仕訳日記帳'!D88)</f>
        <v/>
      </c>
      <c r="L85" s="3" t="str">
        <f>IF('3_仕訳日記帳'!A88="","","対象外")</f>
        <v/>
      </c>
      <c r="M85" s="3" t="str">
        <f>IF('3_仕訳日記帳'!A88="","",'3_仕訳日記帳'!E88)</f>
        <v/>
      </c>
      <c r="O85" s="3" t="str">
        <f>IF('3_仕訳日記帳'!A88="","",'3_仕訳日記帳'!F88)</f>
        <v/>
      </c>
    </row>
    <row r="86" ht="15.75" customHeight="1">
      <c r="A86" s="3" t="str">
        <f>IF('3_仕訳日記帳'!A89="","",ROW()-1)</f>
        <v/>
      </c>
      <c r="B86" s="26" t="str">
        <f>IF('3_仕訳日記帳'!A89="","",'3_仕訳日記帳'!A89)</f>
        <v/>
      </c>
      <c r="C86" s="3" t="str">
        <f>IF('3_仕訳日記帳'!A89="","",'3_仕訳日記帳'!B89)</f>
        <v/>
      </c>
      <c r="F86" s="3" t="str">
        <f>IF('3_仕訳日記帳'!A89="","","対象外")</f>
        <v/>
      </c>
      <c r="G86" s="3" t="str">
        <f>IF('3_仕訳日記帳'!A89="","",'3_仕訳日記帳'!C89)</f>
        <v/>
      </c>
      <c r="I86" s="3" t="str">
        <f>IF('3_仕訳日記帳'!A89="","",'3_仕訳日記帳'!D89)</f>
        <v/>
      </c>
      <c r="L86" s="3" t="str">
        <f>IF('3_仕訳日記帳'!A89="","","対象外")</f>
        <v/>
      </c>
      <c r="M86" s="3" t="str">
        <f>IF('3_仕訳日記帳'!A89="","",'3_仕訳日記帳'!E89)</f>
        <v/>
      </c>
      <c r="O86" s="3" t="str">
        <f>IF('3_仕訳日記帳'!A89="","",'3_仕訳日記帳'!F89)</f>
        <v/>
      </c>
    </row>
    <row r="87" ht="15.75" customHeight="1">
      <c r="A87" s="3" t="str">
        <f>IF('3_仕訳日記帳'!A90="","",ROW()-1)</f>
        <v/>
      </c>
      <c r="B87" s="26" t="str">
        <f>IF('3_仕訳日記帳'!A90="","",'3_仕訳日記帳'!A90)</f>
        <v/>
      </c>
      <c r="C87" s="3" t="str">
        <f>IF('3_仕訳日記帳'!A90="","",'3_仕訳日記帳'!B90)</f>
        <v/>
      </c>
      <c r="F87" s="3" t="str">
        <f>IF('3_仕訳日記帳'!A90="","","対象外")</f>
        <v/>
      </c>
      <c r="G87" s="3" t="str">
        <f>IF('3_仕訳日記帳'!A90="","",'3_仕訳日記帳'!C90)</f>
        <v/>
      </c>
      <c r="I87" s="3" t="str">
        <f>IF('3_仕訳日記帳'!A90="","",'3_仕訳日記帳'!D90)</f>
        <v/>
      </c>
      <c r="L87" s="3" t="str">
        <f>IF('3_仕訳日記帳'!A90="","","対象外")</f>
        <v/>
      </c>
      <c r="M87" s="3" t="str">
        <f>IF('3_仕訳日記帳'!A90="","",'3_仕訳日記帳'!E90)</f>
        <v/>
      </c>
      <c r="O87" s="3" t="str">
        <f>IF('3_仕訳日記帳'!A90="","",'3_仕訳日記帳'!F90)</f>
        <v/>
      </c>
    </row>
    <row r="88" ht="15.75" customHeight="1">
      <c r="A88" s="3" t="str">
        <f>IF('3_仕訳日記帳'!A91="","",ROW()-1)</f>
        <v/>
      </c>
      <c r="B88" s="26" t="str">
        <f>IF('3_仕訳日記帳'!A91="","",'3_仕訳日記帳'!A91)</f>
        <v/>
      </c>
      <c r="C88" s="3" t="str">
        <f>IF('3_仕訳日記帳'!A91="","",'3_仕訳日記帳'!B91)</f>
        <v/>
      </c>
      <c r="F88" s="3" t="str">
        <f>IF('3_仕訳日記帳'!A91="","","対象外")</f>
        <v/>
      </c>
      <c r="G88" s="3" t="str">
        <f>IF('3_仕訳日記帳'!A91="","",'3_仕訳日記帳'!C91)</f>
        <v/>
      </c>
      <c r="I88" s="3" t="str">
        <f>IF('3_仕訳日記帳'!A91="","",'3_仕訳日記帳'!D91)</f>
        <v/>
      </c>
      <c r="L88" s="3" t="str">
        <f>IF('3_仕訳日記帳'!A91="","","対象外")</f>
        <v/>
      </c>
      <c r="M88" s="3" t="str">
        <f>IF('3_仕訳日記帳'!A91="","",'3_仕訳日記帳'!E91)</f>
        <v/>
      </c>
      <c r="O88" s="3" t="str">
        <f>IF('3_仕訳日記帳'!A91="","",'3_仕訳日記帳'!F91)</f>
        <v/>
      </c>
    </row>
    <row r="89" ht="15.75" customHeight="1">
      <c r="A89" s="3" t="str">
        <f>IF('3_仕訳日記帳'!A92="","",ROW()-1)</f>
        <v/>
      </c>
      <c r="B89" s="26" t="str">
        <f>IF('3_仕訳日記帳'!A92="","",'3_仕訳日記帳'!A92)</f>
        <v/>
      </c>
      <c r="C89" s="3" t="str">
        <f>IF('3_仕訳日記帳'!A92="","",'3_仕訳日記帳'!B92)</f>
        <v/>
      </c>
      <c r="F89" s="3" t="str">
        <f>IF('3_仕訳日記帳'!A92="","","対象外")</f>
        <v/>
      </c>
      <c r="G89" s="3" t="str">
        <f>IF('3_仕訳日記帳'!A92="","",'3_仕訳日記帳'!C92)</f>
        <v/>
      </c>
      <c r="I89" s="3" t="str">
        <f>IF('3_仕訳日記帳'!A92="","",'3_仕訳日記帳'!D92)</f>
        <v/>
      </c>
      <c r="L89" s="3" t="str">
        <f>IF('3_仕訳日記帳'!A92="","","対象外")</f>
        <v/>
      </c>
      <c r="M89" s="3" t="str">
        <f>IF('3_仕訳日記帳'!A92="","",'3_仕訳日記帳'!E92)</f>
        <v/>
      </c>
      <c r="O89" s="3" t="str">
        <f>IF('3_仕訳日記帳'!A92="","",'3_仕訳日記帳'!F92)</f>
        <v/>
      </c>
    </row>
    <row r="90" ht="15.75" customHeight="1">
      <c r="A90" s="3" t="str">
        <f>IF('3_仕訳日記帳'!A93="","",ROW()-1)</f>
        <v/>
      </c>
      <c r="B90" s="26" t="str">
        <f>IF('3_仕訳日記帳'!A93="","",'3_仕訳日記帳'!A93)</f>
        <v/>
      </c>
      <c r="C90" s="3" t="str">
        <f>IF('3_仕訳日記帳'!A93="","",'3_仕訳日記帳'!B93)</f>
        <v/>
      </c>
      <c r="F90" s="3" t="str">
        <f>IF('3_仕訳日記帳'!A93="","","対象外")</f>
        <v/>
      </c>
      <c r="G90" s="3" t="str">
        <f>IF('3_仕訳日記帳'!A93="","",'3_仕訳日記帳'!C93)</f>
        <v/>
      </c>
      <c r="I90" s="3" t="str">
        <f>IF('3_仕訳日記帳'!A93="","",'3_仕訳日記帳'!D93)</f>
        <v/>
      </c>
      <c r="L90" s="3" t="str">
        <f>IF('3_仕訳日記帳'!A93="","","対象外")</f>
        <v/>
      </c>
      <c r="M90" s="3" t="str">
        <f>IF('3_仕訳日記帳'!A93="","",'3_仕訳日記帳'!E93)</f>
        <v/>
      </c>
      <c r="O90" s="3" t="str">
        <f>IF('3_仕訳日記帳'!A93="","",'3_仕訳日記帳'!F93)</f>
        <v/>
      </c>
    </row>
    <row r="91" ht="15.75" customHeight="1">
      <c r="A91" s="3" t="str">
        <f>IF('3_仕訳日記帳'!A94="","",ROW()-1)</f>
        <v/>
      </c>
      <c r="B91" s="26" t="str">
        <f>IF('3_仕訳日記帳'!A94="","",'3_仕訳日記帳'!A94)</f>
        <v/>
      </c>
      <c r="C91" s="3" t="str">
        <f>IF('3_仕訳日記帳'!A94="","",'3_仕訳日記帳'!B94)</f>
        <v/>
      </c>
      <c r="F91" s="3" t="str">
        <f>IF('3_仕訳日記帳'!A94="","","対象外")</f>
        <v/>
      </c>
      <c r="G91" s="3" t="str">
        <f>IF('3_仕訳日記帳'!A94="","",'3_仕訳日記帳'!C94)</f>
        <v/>
      </c>
      <c r="I91" s="3" t="str">
        <f>IF('3_仕訳日記帳'!A94="","",'3_仕訳日記帳'!D94)</f>
        <v/>
      </c>
      <c r="L91" s="3" t="str">
        <f>IF('3_仕訳日記帳'!A94="","","対象外")</f>
        <v/>
      </c>
      <c r="M91" s="3" t="str">
        <f>IF('3_仕訳日記帳'!A94="","",'3_仕訳日記帳'!E94)</f>
        <v/>
      </c>
      <c r="O91" s="3" t="str">
        <f>IF('3_仕訳日記帳'!A94="","",'3_仕訳日記帳'!F94)</f>
        <v/>
      </c>
    </row>
    <row r="92" ht="15.75" customHeight="1">
      <c r="A92" s="3" t="str">
        <f>IF('3_仕訳日記帳'!A95="","",ROW()-1)</f>
        <v/>
      </c>
      <c r="B92" s="26" t="str">
        <f>IF('3_仕訳日記帳'!A95="","",'3_仕訳日記帳'!A95)</f>
        <v/>
      </c>
      <c r="C92" s="3" t="str">
        <f>IF('3_仕訳日記帳'!A95="","",'3_仕訳日記帳'!B95)</f>
        <v/>
      </c>
      <c r="F92" s="3" t="str">
        <f>IF('3_仕訳日記帳'!A95="","","対象外")</f>
        <v/>
      </c>
      <c r="G92" s="3" t="str">
        <f>IF('3_仕訳日記帳'!A95="","",'3_仕訳日記帳'!C95)</f>
        <v/>
      </c>
      <c r="I92" s="3" t="str">
        <f>IF('3_仕訳日記帳'!A95="","",'3_仕訳日記帳'!D95)</f>
        <v/>
      </c>
      <c r="L92" s="3" t="str">
        <f>IF('3_仕訳日記帳'!A95="","","対象外")</f>
        <v/>
      </c>
      <c r="M92" s="3" t="str">
        <f>IF('3_仕訳日記帳'!A95="","",'3_仕訳日記帳'!E95)</f>
        <v/>
      </c>
      <c r="O92" s="3" t="str">
        <f>IF('3_仕訳日記帳'!A95="","",'3_仕訳日記帳'!F95)</f>
        <v/>
      </c>
    </row>
    <row r="93" ht="15.75" customHeight="1">
      <c r="A93" s="3" t="str">
        <f>IF('3_仕訳日記帳'!A96="","",ROW()-1)</f>
        <v/>
      </c>
      <c r="B93" s="26" t="str">
        <f>IF('3_仕訳日記帳'!A96="","",'3_仕訳日記帳'!A96)</f>
        <v/>
      </c>
      <c r="C93" s="3" t="str">
        <f>IF('3_仕訳日記帳'!A96="","",'3_仕訳日記帳'!B96)</f>
        <v/>
      </c>
      <c r="F93" s="3" t="str">
        <f>IF('3_仕訳日記帳'!A96="","","対象外")</f>
        <v/>
      </c>
      <c r="G93" s="3" t="str">
        <f>IF('3_仕訳日記帳'!A96="","",'3_仕訳日記帳'!C96)</f>
        <v/>
      </c>
      <c r="I93" s="3" t="str">
        <f>IF('3_仕訳日記帳'!A96="","",'3_仕訳日記帳'!D96)</f>
        <v/>
      </c>
      <c r="L93" s="3" t="str">
        <f>IF('3_仕訳日記帳'!A96="","","対象外")</f>
        <v/>
      </c>
      <c r="M93" s="3" t="str">
        <f>IF('3_仕訳日記帳'!A96="","",'3_仕訳日記帳'!E96)</f>
        <v/>
      </c>
      <c r="O93" s="3" t="str">
        <f>IF('3_仕訳日記帳'!A96="","",'3_仕訳日記帳'!F96)</f>
        <v/>
      </c>
    </row>
    <row r="94" ht="15.75" customHeight="1">
      <c r="A94" s="3" t="str">
        <f>IF('3_仕訳日記帳'!A97="","",ROW()-1)</f>
        <v/>
      </c>
      <c r="B94" s="26" t="str">
        <f>IF('3_仕訳日記帳'!A97="","",'3_仕訳日記帳'!A97)</f>
        <v/>
      </c>
      <c r="C94" s="3" t="str">
        <f>IF('3_仕訳日記帳'!A97="","",'3_仕訳日記帳'!B97)</f>
        <v/>
      </c>
      <c r="F94" s="3" t="str">
        <f>IF('3_仕訳日記帳'!A97="","","対象外")</f>
        <v/>
      </c>
      <c r="G94" s="3" t="str">
        <f>IF('3_仕訳日記帳'!A97="","",'3_仕訳日記帳'!C97)</f>
        <v/>
      </c>
      <c r="I94" s="3" t="str">
        <f>IF('3_仕訳日記帳'!A97="","",'3_仕訳日記帳'!D97)</f>
        <v/>
      </c>
      <c r="L94" s="3" t="str">
        <f>IF('3_仕訳日記帳'!A97="","","対象外")</f>
        <v/>
      </c>
      <c r="M94" s="3" t="str">
        <f>IF('3_仕訳日記帳'!A97="","",'3_仕訳日記帳'!E97)</f>
        <v/>
      </c>
      <c r="O94" s="3" t="str">
        <f>IF('3_仕訳日記帳'!A97="","",'3_仕訳日記帳'!F97)</f>
        <v/>
      </c>
    </row>
    <row r="95" ht="15.75" customHeight="1">
      <c r="A95" s="3" t="str">
        <f>IF('3_仕訳日記帳'!A98="","",ROW()-1)</f>
        <v/>
      </c>
      <c r="B95" s="26" t="str">
        <f>IF('3_仕訳日記帳'!A98="","",'3_仕訳日記帳'!A98)</f>
        <v/>
      </c>
      <c r="C95" s="3" t="str">
        <f>IF('3_仕訳日記帳'!A98="","",'3_仕訳日記帳'!B98)</f>
        <v/>
      </c>
      <c r="F95" s="3" t="str">
        <f>IF('3_仕訳日記帳'!A98="","","対象外")</f>
        <v/>
      </c>
      <c r="G95" s="3" t="str">
        <f>IF('3_仕訳日記帳'!A98="","",'3_仕訳日記帳'!C98)</f>
        <v/>
      </c>
      <c r="I95" s="3" t="str">
        <f>IF('3_仕訳日記帳'!A98="","",'3_仕訳日記帳'!D98)</f>
        <v/>
      </c>
      <c r="L95" s="3" t="str">
        <f>IF('3_仕訳日記帳'!A98="","","対象外")</f>
        <v/>
      </c>
      <c r="M95" s="3" t="str">
        <f>IF('3_仕訳日記帳'!A98="","",'3_仕訳日記帳'!E98)</f>
        <v/>
      </c>
      <c r="O95" s="3" t="str">
        <f>IF('3_仕訳日記帳'!A98="","",'3_仕訳日記帳'!F98)</f>
        <v/>
      </c>
    </row>
    <row r="96" ht="15.75" customHeight="1">
      <c r="A96" s="3" t="str">
        <f>IF('3_仕訳日記帳'!A99="","",ROW()-1)</f>
        <v/>
      </c>
      <c r="B96" s="26" t="str">
        <f>IF('3_仕訳日記帳'!A99="","",'3_仕訳日記帳'!A99)</f>
        <v/>
      </c>
      <c r="C96" s="3" t="str">
        <f>IF('3_仕訳日記帳'!A99="","",'3_仕訳日記帳'!B99)</f>
        <v/>
      </c>
      <c r="F96" s="3" t="str">
        <f>IF('3_仕訳日記帳'!A99="","","対象外")</f>
        <v/>
      </c>
      <c r="G96" s="3" t="str">
        <f>IF('3_仕訳日記帳'!A99="","",'3_仕訳日記帳'!C99)</f>
        <v/>
      </c>
      <c r="I96" s="3" t="str">
        <f>IF('3_仕訳日記帳'!A99="","",'3_仕訳日記帳'!D99)</f>
        <v/>
      </c>
      <c r="L96" s="3" t="str">
        <f>IF('3_仕訳日記帳'!A99="","","対象外")</f>
        <v/>
      </c>
      <c r="M96" s="3" t="str">
        <f>IF('3_仕訳日記帳'!A99="","",'3_仕訳日記帳'!E99)</f>
        <v/>
      </c>
      <c r="O96" s="3" t="str">
        <f>IF('3_仕訳日記帳'!A99="","",'3_仕訳日記帳'!F99)</f>
        <v/>
      </c>
    </row>
    <row r="97" ht="15.75" customHeight="1">
      <c r="A97" s="3" t="str">
        <f>IF('3_仕訳日記帳'!A100="","",ROW()-1)</f>
        <v/>
      </c>
      <c r="B97" s="26" t="str">
        <f>IF('3_仕訳日記帳'!A100="","",'3_仕訳日記帳'!A100)</f>
        <v/>
      </c>
      <c r="C97" s="3" t="str">
        <f>IF('3_仕訳日記帳'!A100="","",'3_仕訳日記帳'!B100)</f>
        <v/>
      </c>
      <c r="F97" s="3" t="str">
        <f>IF('3_仕訳日記帳'!A100="","","対象外")</f>
        <v/>
      </c>
      <c r="G97" s="3" t="str">
        <f>IF('3_仕訳日記帳'!A100="","",'3_仕訳日記帳'!C100)</f>
        <v/>
      </c>
      <c r="I97" s="3" t="str">
        <f>IF('3_仕訳日記帳'!A100="","",'3_仕訳日記帳'!D100)</f>
        <v/>
      </c>
      <c r="L97" s="3" t="str">
        <f>IF('3_仕訳日記帳'!A100="","","対象外")</f>
        <v/>
      </c>
      <c r="M97" s="3" t="str">
        <f>IF('3_仕訳日記帳'!A100="","",'3_仕訳日記帳'!E100)</f>
        <v/>
      </c>
      <c r="O97" s="3" t="str">
        <f>IF('3_仕訳日記帳'!A100="","",'3_仕訳日記帳'!F100)</f>
        <v/>
      </c>
    </row>
    <row r="98" ht="15.75" customHeight="1">
      <c r="A98" s="3" t="str">
        <f>IF('3_仕訳日記帳'!A101="","",ROW()-1)</f>
        <v/>
      </c>
      <c r="B98" s="26" t="str">
        <f>IF('3_仕訳日記帳'!A101="","",'3_仕訳日記帳'!A101)</f>
        <v/>
      </c>
      <c r="C98" s="3" t="str">
        <f>IF('3_仕訳日記帳'!A101="","",'3_仕訳日記帳'!B101)</f>
        <v/>
      </c>
      <c r="F98" s="3" t="str">
        <f>IF('3_仕訳日記帳'!A101="","","対象外")</f>
        <v/>
      </c>
      <c r="G98" s="3" t="str">
        <f>IF('3_仕訳日記帳'!A101="","",'3_仕訳日記帳'!C101)</f>
        <v/>
      </c>
      <c r="I98" s="3" t="str">
        <f>IF('3_仕訳日記帳'!A101="","",'3_仕訳日記帳'!D101)</f>
        <v/>
      </c>
      <c r="L98" s="3" t="str">
        <f>IF('3_仕訳日記帳'!A101="","","対象外")</f>
        <v/>
      </c>
      <c r="M98" s="3" t="str">
        <f>IF('3_仕訳日記帳'!A101="","",'3_仕訳日記帳'!E101)</f>
        <v/>
      </c>
      <c r="O98" s="3" t="str">
        <f>IF('3_仕訳日記帳'!A101="","",'3_仕訳日記帳'!F101)</f>
        <v/>
      </c>
    </row>
    <row r="99" ht="15.75" customHeight="1">
      <c r="A99" s="3" t="str">
        <f>IF('3_仕訳日記帳'!A102="","",ROW()-1)</f>
        <v/>
      </c>
      <c r="B99" s="26" t="str">
        <f>IF('3_仕訳日記帳'!A102="","",'3_仕訳日記帳'!A102)</f>
        <v/>
      </c>
      <c r="C99" s="3" t="str">
        <f>IF('3_仕訳日記帳'!A102="","",'3_仕訳日記帳'!B102)</f>
        <v/>
      </c>
      <c r="F99" s="3" t="str">
        <f>IF('3_仕訳日記帳'!A102="","","対象外")</f>
        <v/>
      </c>
      <c r="G99" s="3" t="str">
        <f>IF('3_仕訳日記帳'!A102="","",'3_仕訳日記帳'!C102)</f>
        <v/>
      </c>
      <c r="I99" s="3" t="str">
        <f>IF('3_仕訳日記帳'!A102="","",'3_仕訳日記帳'!D102)</f>
        <v/>
      </c>
      <c r="L99" s="3" t="str">
        <f>IF('3_仕訳日記帳'!A102="","","対象外")</f>
        <v/>
      </c>
      <c r="M99" s="3" t="str">
        <f>IF('3_仕訳日記帳'!A102="","",'3_仕訳日記帳'!E102)</f>
        <v/>
      </c>
      <c r="O99" s="3" t="str">
        <f>IF('3_仕訳日記帳'!A102="","",'3_仕訳日記帳'!F102)</f>
        <v/>
      </c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5" width="15.0"/>
    <col customWidth="1" min="26" max="26" width="8.71"/>
  </cols>
  <sheetData>
    <row r="1">
      <c r="A1" s="25" t="s">
        <v>183</v>
      </c>
      <c r="B1" s="25" t="s">
        <v>159</v>
      </c>
      <c r="C1" s="25" t="s">
        <v>184</v>
      </c>
      <c r="D1" s="25" t="s">
        <v>185</v>
      </c>
      <c r="E1" s="25" t="s">
        <v>162</v>
      </c>
      <c r="F1" s="25" t="s">
        <v>163</v>
      </c>
      <c r="G1" s="25" t="s">
        <v>164</v>
      </c>
      <c r="H1" s="25" t="s">
        <v>166</v>
      </c>
      <c r="I1" s="25" t="s">
        <v>10</v>
      </c>
      <c r="J1" s="25" t="s">
        <v>167</v>
      </c>
      <c r="K1" s="25" t="s">
        <v>168</v>
      </c>
      <c r="L1" s="25" t="s">
        <v>169</v>
      </c>
      <c r="M1" s="25" t="s">
        <v>170</v>
      </c>
      <c r="N1" s="25" t="s">
        <v>172</v>
      </c>
      <c r="O1" s="25" t="s">
        <v>14</v>
      </c>
      <c r="P1" s="25" t="s">
        <v>173</v>
      </c>
      <c r="Q1" s="25" t="s">
        <v>17</v>
      </c>
      <c r="R1" s="25" t="s">
        <v>90</v>
      </c>
      <c r="S1" s="25" t="s">
        <v>186</v>
      </c>
      <c r="T1" s="25" t="s">
        <v>187</v>
      </c>
      <c r="U1" s="25" t="s">
        <v>188</v>
      </c>
      <c r="V1" s="25" t="s">
        <v>180</v>
      </c>
      <c r="W1" s="25" t="s">
        <v>181</v>
      </c>
      <c r="X1" s="25" t="s">
        <v>182</v>
      </c>
      <c r="Y1" s="25" t="s">
        <v>189</v>
      </c>
    </row>
    <row r="2">
      <c r="A2" s="3" t="str">
        <f>IF('3_仕訳日記帳'!A5="","","2000")</f>
        <v>2000</v>
      </c>
      <c r="D2" s="26" t="str">
        <f>IF('3_仕訳日記帳'!A5="","",'3_仕訳日記帳'!A5)</f>
        <v>2026/1/5</v>
      </c>
      <c r="E2" s="3" t="str">
        <f>IF('3_仕訳日記帳'!A5="","",'3_仕訳日記帳'!B5)</f>
        <v>仕入金額</v>
      </c>
      <c r="H2" s="3" t="str">
        <f>IF('3_仕訳日記帳'!A5="","","対象外")</f>
        <v>対象外</v>
      </c>
      <c r="I2" s="27">
        <f>IF('3_仕訳日記帳'!A5="","",'3_仕訳日記帳'!C5)</f>
        <v>20000</v>
      </c>
      <c r="K2" s="3" t="str">
        <f>IF('3_仕訳日記帳'!A5="","",'3_仕訳日記帳'!D5)</f>
        <v>普通預金</v>
      </c>
      <c r="N2" s="3" t="str">
        <f>IF('3_仕訳日記帳'!A5="","","対象外")</f>
        <v>対象外</v>
      </c>
      <c r="O2" s="27">
        <f>IF('3_仕訳日記帳'!A5="","",'3_仕訳日記帳'!E5)</f>
        <v>20000</v>
      </c>
      <c r="Q2" s="3" t="str">
        <f>IF('3_仕訳日記帳'!A5="","",'3_仕訳日記帳'!F5)</f>
        <v>A社から仕入</v>
      </c>
      <c r="T2" s="3" t="str">
        <f>IF('3_仕訳日記帳'!A5="","","0")</f>
        <v>0</v>
      </c>
    </row>
    <row r="3">
      <c r="A3" s="3" t="str">
        <f>IF('3_仕訳日記帳'!A6="","","2000")</f>
        <v>2000</v>
      </c>
      <c r="D3" s="26" t="str">
        <f>IF('3_仕訳日記帳'!A6="","",'3_仕訳日記帳'!A6)</f>
        <v>2026/1/10</v>
      </c>
      <c r="E3" s="3" t="str">
        <f>IF('3_仕訳日記帳'!A6="","",'3_仕訳日記帳'!B6)</f>
        <v>普通預金</v>
      </c>
      <c r="H3" s="3" t="str">
        <f>IF('3_仕訳日記帳'!A6="","","対象外")</f>
        <v>対象外</v>
      </c>
      <c r="I3" s="27">
        <f>IF('3_仕訳日記帳'!A6="","",'3_仕訳日記帳'!C6)</f>
        <v>100000</v>
      </c>
      <c r="K3" s="3" t="str">
        <f>IF('3_仕訳日記帳'!A6="","",'3_仕訳日記帳'!D6)</f>
        <v>売上(収入)金額</v>
      </c>
      <c r="N3" s="3" t="str">
        <f>IF('3_仕訳日記帳'!A6="","","対象外")</f>
        <v>対象外</v>
      </c>
      <c r="O3" s="27">
        <f>IF('3_仕訳日記帳'!A6="","",'3_仕訳日記帳'!E6)</f>
        <v>100000</v>
      </c>
      <c r="Q3" s="3" t="str">
        <f>IF('3_仕訳日記帳'!A6="","",'3_仕訳日記帳'!F6)</f>
        <v>B社売上</v>
      </c>
      <c r="T3" s="3" t="str">
        <f>IF('3_仕訳日記帳'!A6="","","0")</f>
        <v>0</v>
      </c>
    </row>
    <row r="4">
      <c r="A4" s="3" t="str">
        <f>IF('3_仕訳日記帳'!A7="","","2000")</f>
        <v>2000</v>
      </c>
      <c r="D4" s="26" t="str">
        <f>IF('3_仕訳日記帳'!A7="","",'3_仕訳日記帳'!A7)</f>
        <v>2026/1/15</v>
      </c>
      <c r="E4" s="3" t="str">
        <f>IF('3_仕訳日記帳'!A7="","",'3_仕訳日記帳'!B7)</f>
        <v>普通預金</v>
      </c>
      <c r="H4" s="3" t="str">
        <f>IF('3_仕訳日記帳'!A7="","","対象外")</f>
        <v>対象外</v>
      </c>
      <c r="I4" s="27">
        <f>IF('3_仕訳日記帳'!A7="","",'3_仕訳日記帳'!C7)</f>
        <v>50000</v>
      </c>
      <c r="K4" s="3" t="str">
        <f>IF('3_仕訳日記帳'!A7="","",'3_仕訳日記帳'!D7)</f>
        <v>現金</v>
      </c>
      <c r="N4" s="3" t="str">
        <f>IF('3_仕訳日記帳'!A7="","","対象外")</f>
        <v>対象外</v>
      </c>
      <c r="O4" s="27">
        <f>IF('3_仕訳日記帳'!A7="","",'3_仕訳日記帳'!E7)</f>
        <v>50000</v>
      </c>
      <c r="Q4" s="3" t="str">
        <f>IF('3_仕訳日記帳'!A7="","",'3_仕訳日記帳'!F7)</f>
        <v>口座から引出</v>
      </c>
      <c r="T4" s="3" t="str">
        <f>IF('3_仕訳日記帳'!A7="","","0")</f>
        <v>0</v>
      </c>
    </row>
    <row r="5">
      <c r="A5" s="3" t="str">
        <f>IF('3_仕訳日記帳'!A8="","","2000")</f>
        <v/>
      </c>
      <c r="D5" s="26" t="str">
        <f>IF('3_仕訳日記帳'!A8="","",'3_仕訳日記帳'!A8)</f>
        <v/>
      </c>
      <c r="E5" s="3" t="str">
        <f>IF('3_仕訳日記帳'!A8="","",'3_仕訳日記帳'!B8)</f>
        <v/>
      </c>
      <c r="H5" s="3" t="str">
        <f>IF('3_仕訳日記帳'!A8="","","対象外")</f>
        <v/>
      </c>
      <c r="I5" s="3" t="str">
        <f>IF('3_仕訳日記帳'!A8="","",'3_仕訳日記帳'!C8)</f>
        <v/>
      </c>
      <c r="K5" s="3" t="str">
        <f>IF('3_仕訳日記帳'!A8="","",'3_仕訳日記帳'!D8)</f>
        <v/>
      </c>
      <c r="N5" s="3" t="str">
        <f>IF('3_仕訳日記帳'!A8="","","対象外")</f>
        <v/>
      </c>
      <c r="O5" s="3" t="str">
        <f>IF('3_仕訳日記帳'!A8="","",'3_仕訳日記帳'!E8)</f>
        <v/>
      </c>
      <c r="Q5" s="3" t="str">
        <f>IF('3_仕訳日記帳'!A8="","",'3_仕訳日記帳'!F8)</f>
        <v/>
      </c>
      <c r="T5" s="3" t="str">
        <f>IF('3_仕訳日記帳'!A8="","","0")</f>
        <v/>
      </c>
    </row>
    <row r="6">
      <c r="A6" s="3" t="str">
        <f>IF('3_仕訳日記帳'!A9="","","2000")</f>
        <v/>
      </c>
      <c r="D6" s="26" t="str">
        <f>IF('3_仕訳日記帳'!A9="","",'3_仕訳日記帳'!A9)</f>
        <v/>
      </c>
      <c r="E6" s="3" t="str">
        <f>IF('3_仕訳日記帳'!A9="","",'3_仕訳日記帳'!B9)</f>
        <v/>
      </c>
      <c r="H6" s="3" t="str">
        <f>IF('3_仕訳日記帳'!A9="","","対象外")</f>
        <v/>
      </c>
      <c r="I6" s="3" t="str">
        <f>IF('3_仕訳日記帳'!A9="","",'3_仕訳日記帳'!C9)</f>
        <v/>
      </c>
      <c r="K6" s="3" t="str">
        <f>IF('3_仕訳日記帳'!A9="","",'3_仕訳日記帳'!D9)</f>
        <v/>
      </c>
      <c r="N6" s="3" t="str">
        <f>IF('3_仕訳日記帳'!A9="","","対象外")</f>
        <v/>
      </c>
      <c r="O6" s="3" t="str">
        <f>IF('3_仕訳日記帳'!A9="","",'3_仕訳日記帳'!E9)</f>
        <v/>
      </c>
      <c r="Q6" s="3" t="str">
        <f>IF('3_仕訳日記帳'!A9="","",'3_仕訳日記帳'!F9)</f>
        <v/>
      </c>
      <c r="T6" s="3" t="str">
        <f>IF('3_仕訳日記帳'!A9="","","0")</f>
        <v/>
      </c>
    </row>
    <row r="7">
      <c r="A7" s="3" t="str">
        <f>IF('3_仕訳日記帳'!A10="","","2000")</f>
        <v/>
      </c>
      <c r="D7" s="26" t="str">
        <f>IF('3_仕訳日記帳'!A10="","",'3_仕訳日記帳'!A10)</f>
        <v/>
      </c>
      <c r="E7" s="3" t="str">
        <f>IF('3_仕訳日記帳'!A10="","",'3_仕訳日記帳'!B10)</f>
        <v/>
      </c>
      <c r="H7" s="3" t="str">
        <f>IF('3_仕訳日記帳'!A10="","","対象外")</f>
        <v/>
      </c>
      <c r="I7" s="3" t="str">
        <f>IF('3_仕訳日記帳'!A10="","",'3_仕訳日記帳'!C10)</f>
        <v/>
      </c>
      <c r="K7" s="3" t="str">
        <f>IF('3_仕訳日記帳'!A10="","",'3_仕訳日記帳'!D10)</f>
        <v/>
      </c>
      <c r="N7" s="3" t="str">
        <f>IF('3_仕訳日記帳'!A10="","","対象外")</f>
        <v/>
      </c>
      <c r="O7" s="3" t="str">
        <f>IF('3_仕訳日記帳'!A10="","",'3_仕訳日記帳'!E10)</f>
        <v/>
      </c>
      <c r="Q7" s="3" t="str">
        <f>IF('3_仕訳日記帳'!A10="","",'3_仕訳日記帳'!F10)</f>
        <v/>
      </c>
      <c r="T7" s="3" t="str">
        <f>IF('3_仕訳日記帳'!A10="","","0")</f>
        <v/>
      </c>
    </row>
    <row r="8">
      <c r="A8" s="3" t="str">
        <f>IF('3_仕訳日記帳'!A11="","","2000")</f>
        <v/>
      </c>
      <c r="D8" s="26" t="str">
        <f>IF('3_仕訳日記帳'!A11="","",'3_仕訳日記帳'!A11)</f>
        <v/>
      </c>
      <c r="E8" s="3" t="str">
        <f>IF('3_仕訳日記帳'!A11="","",'3_仕訳日記帳'!B11)</f>
        <v/>
      </c>
      <c r="H8" s="3" t="str">
        <f>IF('3_仕訳日記帳'!A11="","","対象外")</f>
        <v/>
      </c>
      <c r="I8" s="3" t="str">
        <f>IF('3_仕訳日記帳'!A11="","",'3_仕訳日記帳'!C11)</f>
        <v/>
      </c>
      <c r="K8" s="3" t="str">
        <f>IF('3_仕訳日記帳'!A11="","",'3_仕訳日記帳'!D11)</f>
        <v/>
      </c>
      <c r="N8" s="3" t="str">
        <f>IF('3_仕訳日記帳'!A11="","","対象外")</f>
        <v/>
      </c>
      <c r="O8" s="3" t="str">
        <f>IF('3_仕訳日記帳'!A11="","",'3_仕訳日記帳'!E11)</f>
        <v/>
      </c>
      <c r="Q8" s="3" t="str">
        <f>IF('3_仕訳日記帳'!A11="","",'3_仕訳日記帳'!F11)</f>
        <v/>
      </c>
      <c r="T8" s="3" t="str">
        <f>IF('3_仕訳日記帳'!A11="","","0")</f>
        <v/>
      </c>
    </row>
    <row r="9">
      <c r="A9" s="3" t="str">
        <f>IF('3_仕訳日記帳'!A12="","","2000")</f>
        <v/>
      </c>
      <c r="D9" s="26" t="str">
        <f>IF('3_仕訳日記帳'!A12="","",'3_仕訳日記帳'!A12)</f>
        <v/>
      </c>
      <c r="E9" s="3" t="str">
        <f>IF('3_仕訳日記帳'!A12="","",'3_仕訳日記帳'!B12)</f>
        <v/>
      </c>
      <c r="H9" s="3" t="str">
        <f>IF('3_仕訳日記帳'!A12="","","対象外")</f>
        <v/>
      </c>
      <c r="I9" s="3" t="str">
        <f>IF('3_仕訳日記帳'!A12="","",'3_仕訳日記帳'!C12)</f>
        <v/>
      </c>
      <c r="K9" s="3" t="str">
        <f>IF('3_仕訳日記帳'!A12="","",'3_仕訳日記帳'!D12)</f>
        <v/>
      </c>
      <c r="N9" s="3" t="str">
        <f>IF('3_仕訳日記帳'!A12="","","対象外")</f>
        <v/>
      </c>
      <c r="O9" s="3" t="str">
        <f>IF('3_仕訳日記帳'!A12="","",'3_仕訳日記帳'!E12)</f>
        <v/>
      </c>
      <c r="Q9" s="3" t="str">
        <f>IF('3_仕訳日記帳'!A12="","",'3_仕訳日記帳'!F12)</f>
        <v/>
      </c>
      <c r="T9" s="3" t="str">
        <f>IF('3_仕訳日記帳'!A12="","","0")</f>
        <v/>
      </c>
    </row>
    <row r="10">
      <c r="A10" s="3" t="str">
        <f>IF('3_仕訳日記帳'!A13="","","2000")</f>
        <v/>
      </c>
      <c r="D10" s="26" t="str">
        <f>IF('3_仕訳日記帳'!A13="","",'3_仕訳日記帳'!A13)</f>
        <v/>
      </c>
      <c r="E10" s="3" t="str">
        <f>IF('3_仕訳日記帳'!A13="","",'3_仕訳日記帳'!B13)</f>
        <v/>
      </c>
      <c r="H10" s="3" t="str">
        <f>IF('3_仕訳日記帳'!A13="","","対象外")</f>
        <v/>
      </c>
      <c r="I10" s="3" t="str">
        <f>IF('3_仕訳日記帳'!A13="","",'3_仕訳日記帳'!C13)</f>
        <v/>
      </c>
      <c r="K10" s="3" t="str">
        <f>IF('3_仕訳日記帳'!A13="","",'3_仕訳日記帳'!D13)</f>
        <v/>
      </c>
      <c r="N10" s="3" t="str">
        <f>IF('3_仕訳日記帳'!A13="","","対象外")</f>
        <v/>
      </c>
      <c r="O10" s="3" t="str">
        <f>IF('3_仕訳日記帳'!A13="","",'3_仕訳日記帳'!E13)</f>
        <v/>
      </c>
      <c r="Q10" s="3" t="str">
        <f>IF('3_仕訳日記帳'!A13="","",'3_仕訳日記帳'!F13)</f>
        <v/>
      </c>
      <c r="T10" s="3" t="str">
        <f>IF('3_仕訳日記帳'!A13="","","0")</f>
        <v/>
      </c>
    </row>
    <row r="11">
      <c r="A11" s="3" t="str">
        <f>IF('3_仕訳日記帳'!A14="","","2000")</f>
        <v/>
      </c>
      <c r="D11" s="26" t="str">
        <f>IF('3_仕訳日記帳'!A14="","",'3_仕訳日記帳'!A14)</f>
        <v/>
      </c>
      <c r="E11" s="3" t="str">
        <f>IF('3_仕訳日記帳'!A14="","",'3_仕訳日記帳'!B14)</f>
        <v/>
      </c>
      <c r="H11" s="3" t="str">
        <f>IF('3_仕訳日記帳'!A14="","","対象外")</f>
        <v/>
      </c>
      <c r="I11" s="3" t="str">
        <f>IF('3_仕訳日記帳'!A14="","",'3_仕訳日記帳'!C14)</f>
        <v/>
      </c>
      <c r="K11" s="3" t="str">
        <f>IF('3_仕訳日記帳'!A14="","",'3_仕訳日記帳'!D14)</f>
        <v/>
      </c>
      <c r="N11" s="3" t="str">
        <f>IF('3_仕訳日記帳'!A14="","","対象外")</f>
        <v/>
      </c>
      <c r="O11" s="3" t="str">
        <f>IF('3_仕訳日記帳'!A14="","",'3_仕訳日記帳'!E14)</f>
        <v/>
      </c>
      <c r="Q11" s="3" t="str">
        <f>IF('3_仕訳日記帳'!A14="","",'3_仕訳日記帳'!F14)</f>
        <v/>
      </c>
      <c r="T11" s="3" t="str">
        <f>IF('3_仕訳日記帳'!A14="","","0")</f>
        <v/>
      </c>
    </row>
    <row r="12">
      <c r="A12" s="3" t="str">
        <f>IF('3_仕訳日記帳'!A15="","","2000")</f>
        <v/>
      </c>
      <c r="D12" s="26" t="str">
        <f>IF('3_仕訳日記帳'!A15="","",'3_仕訳日記帳'!A15)</f>
        <v/>
      </c>
      <c r="E12" s="3" t="str">
        <f>IF('3_仕訳日記帳'!A15="","",'3_仕訳日記帳'!B15)</f>
        <v/>
      </c>
      <c r="H12" s="3" t="str">
        <f>IF('3_仕訳日記帳'!A15="","","対象外")</f>
        <v/>
      </c>
      <c r="I12" s="3" t="str">
        <f>IF('3_仕訳日記帳'!A15="","",'3_仕訳日記帳'!C15)</f>
        <v/>
      </c>
      <c r="K12" s="3" t="str">
        <f>IF('3_仕訳日記帳'!A15="","",'3_仕訳日記帳'!D15)</f>
        <v/>
      </c>
      <c r="N12" s="3" t="str">
        <f>IF('3_仕訳日記帳'!A15="","","対象外")</f>
        <v/>
      </c>
      <c r="O12" s="3" t="str">
        <f>IF('3_仕訳日記帳'!A15="","",'3_仕訳日記帳'!E15)</f>
        <v/>
      </c>
      <c r="Q12" s="3" t="str">
        <f>IF('3_仕訳日記帳'!A15="","",'3_仕訳日記帳'!F15)</f>
        <v/>
      </c>
      <c r="T12" s="3" t="str">
        <f>IF('3_仕訳日記帳'!A15="","","0")</f>
        <v/>
      </c>
    </row>
    <row r="13">
      <c r="A13" s="3" t="str">
        <f>IF('3_仕訳日記帳'!A16="","","2000")</f>
        <v/>
      </c>
      <c r="D13" s="26" t="str">
        <f>IF('3_仕訳日記帳'!A16="","",'3_仕訳日記帳'!A16)</f>
        <v/>
      </c>
      <c r="E13" s="3" t="str">
        <f>IF('3_仕訳日記帳'!A16="","",'3_仕訳日記帳'!B16)</f>
        <v/>
      </c>
      <c r="H13" s="3" t="str">
        <f>IF('3_仕訳日記帳'!A16="","","対象外")</f>
        <v/>
      </c>
      <c r="I13" s="3" t="str">
        <f>IF('3_仕訳日記帳'!A16="","",'3_仕訳日記帳'!C16)</f>
        <v/>
      </c>
      <c r="K13" s="3" t="str">
        <f>IF('3_仕訳日記帳'!A16="","",'3_仕訳日記帳'!D16)</f>
        <v/>
      </c>
      <c r="N13" s="3" t="str">
        <f>IF('3_仕訳日記帳'!A16="","","対象外")</f>
        <v/>
      </c>
      <c r="O13" s="3" t="str">
        <f>IF('3_仕訳日記帳'!A16="","",'3_仕訳日記帳'!E16)</f>
        <v/>
      </c>
      <c r="Q13" s="3" t="str">
        <f>IF('3_仕訳日記帳'!A16="","",'3_仕訳日記帳'!F16)</f>
        <v/>
      </c>
      <c r="T13" s="3" t="str">
        <f>IF('3_仕訳日記帳'!A16="","","0")</f>
        <v/>
      </c>
    </row>
    <row r="14">
      <c r="A14" s="3" t="str">
        <f>IF('3_仕訳日記帳'!A17="","","2000")</f>
        <v/>
      </c>
      <c r="D14" s="26" t="str">
        <f>IF('3_仕訳日記帳'!A17="","",'3_仕訳日記帳'!A17)</f>
        <v/>
      </c>
      <c r="E14" s="3" t="str">
        <f>IF('3_仕訳日記帳'!A17="","",'3_仕訳日記帳'!B17)</f>
        <v/>
      </c>
      <c r="H14" s="3" t="str">
        <f>IF('3_仕訳日記帳'!A17="","","対象外")</f>
        <v/>
      </c>
      <c r="I14" s="3" t="str">
        <f>IF('3_仕訳日記帳'!A17="","",'3_仕訳日記帳'!C17)</f>
        <v/>
      </c>
      <c r="K14" s="3" t="str">
        <f>IF('3_仕訳日記帳'!A17="","",'3_仕訳日記帳'!D17)</f>
        <v/>
      </c>
      <c r="N14" s="3" t="str">
        <f>IF('3_仕訳日記帳'!A17="","","対象外")</f>
        <v/>
      </c>
      <c r="O14" s="3" t="str">
        <f>IF('3_仕訳日記帳'!A17="","",'3_仕訳日記帳'!E17)</f>
        <v/>
      </c>
      <c r="Q14" s="3" t="str">
        <f>IF('3_仕訳日記帳'!A17="","",'3_仕訳日記帳'!F17)</f>
        <v/>
      </c>
      <c r="T14" s="3" t="str">
        <f>IF('3_仕訳日記帳'!A17="","","0")</f>
        <v/>
      </c>
    </row>
    <row r="15">
      <c r="A15" s="3" t="str">
        <f>IF('3_仕訳日記帳'!A18="","","2000")</f>
        <v/>
      </c>
      <c r="D15" s="26" t="str">
        <f>IF('3_仕訳日記帳'!A18="","",'3_仕訳日記帳'!A18)</f>
        <v/>
      </c>
      <c r="E15" s="3" t="str">
        <f>IF('3_仕訳日記帳'!A18="","",'3_仕訳日記帳'!B18)</f>
        <v/>
      </c>
      <c r="H15" s="3" t="str">
        <f>IF('3_仕訳日記帳'!A18="","","対象外")</f>
        <v/>
      </c>
      <c r="I15" s="3" t="str">
        <f>IF('3_仕訳日記帳'!A18="","",'3_仕訳日記帳'!C18)</f>
        <v/>
      </c>
      <c r="K15" s="3" t="str">
        <f>IF('3_仕訳日記帳'!A18="","",'3_仕訳日記帳'!D18)</f>
        <v/>
      </c>
      <c r="N15" s="3" t="str">
        <f>IF('3_仕訳日記帳'!A18="","","対象外")</f>
        <v/>
      </c>
      <c r="O15" s="3" t="str">
        <f>IF('3_仕訳日記帳'!A18="","",'3_仕訳日記帳'!E18)</f>
        <v/>
      </c>
      <c r="Q15" s="3" t="str">
        <f>IF('3_仕訳日記帳'!A18="","",'3_仕訳日記帳'!F18)</f>
        <v/>
      </c>
      <c r="T15" s="3" t="str">
        <f>IF('3_仕訳日記帳'!A18="","","0")</f>
        <v/>
      </c>
    </row>
    <row r="16">
      <c r="A16" s="3" t="str">
        <f>IF('3_仕訳日記帳'!A19="","","2000")</f>
        <v/>
      </c>
      <c r="D16" s="26" t="str">
        <f>IF('3_仕訳日記帳'!A19="","",'3_仕訳日記帳'!A19)</f>
        <v/>
      </c>
      <c r="E16" s="3" t="str">
        <f>IF('3_仕訳日記帳'!A19="","",'3_仕訳日記帳'!B19)</f>
        <v/>
      </c>
      <c r="H16" s="3" t="str">
        <f>IF('3_仕訳日記帳'!A19="","","対象外")</f>
        <v/>
      </c>
      <c r="I16" s="3" t="str">
        <f>IF('3_仕訳日記帳'!A19="","",'3_仕訳日記帳'!C19)</f>
        <v/>
      </c>
      <c r="K16" s="3" t="str">
        <f>IF('3_仕訳日記帳'!A19="","",'3_仕訳日記帳'!D19)</f>
        <v/>
      </c>
      <c r="N16" s="3" t="str">
        <f>IF('3_仕訳日記帳'!A19="","","対象外")</f>
        <v/>
      </c>
      <c r="O16" s="3" t="str">
        <f>IF('3_仕訳日記帳'!A19="","",'3_仕訳日記帳'!E19)</f>
        <v/>
      </c>
      <c r="Q16" s="3" t="str">
        <f>IF('3_仕訳日記帳'!A19="","",'3_仕訳日記帳'!F19)</f>
        <v/>
      </c>
      <c r="T16" s="3" t="str">
        <f>IF('3_仕訳日記帳'!A19="","","0")</f>
        <v/>
      </c>
    </row>
    <row r="17">
      <c r="A17" s="3" t="str">
        <f>IF('3_仕訳日記帳'!A20="","","2000")</f>
        <v/>
      </c>
      <c r="D17" s="26" t="str">
        <f>IF('3_仕訳日記帳'!A20="","",'3_仕訳日記帳'!A20)</f>
        <v/>
      </c>
      <c r="E17" s="3" t="str">
        <f>IF('3_仕訳日記帳'!A20="","",'3_仕訳日記帳'!B20)</f>
        <v/>
      </c>
      <c r="H17" s="3" t="str">
        <f>IF('3_仕訳日記帳'!A20="","","対象外")</f>
        <v/>
      </c>
      <c r="I17" s="3" t="str">
        <f>IF('3_仕訳日記帳'!A20="","",'3_仕訳日記帳'!C20)</f>
        <v/>
      </c>
      <c r="K17" s="3" t="str">
        <f>IF('3_仕訳日記帳'!A20="","",'3_仕訳日記帳'!D20)</f>
        <v/>
      </c>
      <c r="N17" s="3" t="str">
        <f>IF('3_仕訳日記帳'!A20="","","対象外")</f>
        <v/>
      </c>
      <c r="O17" s="3" t="str">
        <f>IF('3_仕訳日記帳'!A20="","",'3_仕訳日記帳'!E20)</f>
        <v/>
      </c>
      <c r="Q17" s="3" t="str">
        <f>IF('3_仕訳日記帳'!A20="","",'3_仕訳日記帳'!F20)</f>
        <v/>
      </c>
      <c r="T17" s="3" t="str">
        <f>IF('3_仕訳日記帳'!A20="","","0")</f>
        <v/>
      </c>
    </row>
    <row r="18">
      <c r="A18" s="3" t="str">
        <f>IF('3_仕訳日記帳'!A21="","","2000")</f>
        <v/>
      </c>
      <c r="D18" s="26" t="str">
        <f>IF('3_仕訳日記帳'!A21="","",'3_仕訳日記帳'!A21)</f>
        <v/>
      </c>
      <c r="E18" s="3" t="str">
        <f>IF('3_仕訳日記帳'!A21="","",'3_仕訳日記帳'!B21)</f>
        <v/>
      </c>
      <c r="H18" s="3" t="str">
        <f>IF('3_仕訳日記帳'!A21="","","対象外")</f>
        <v/>
      </c>
      <c r="I18" s="3" t="str">
        <f>IF('3_仕訳日記帳'!A21="","",'3_仕訳日記帳'!C21)</f>
        <v/>
      </c>
      <c r="K18" s="3" t="str">
        <f>IF('3_仕訳日記帳'!A21="","",'3_仕訳日記帳'!D21)</f>
        <v/>
      </c>
      <c r="N18" s="3" t="str">
        <f>IF('3_仕訳日記帳'!A21="","","対象外")</f>
        <v/>
      </c>
      <c r="O18" s="3" t="str">
        <f>IF('3_仕訳日記帳'!A21="","",'3_仕訳日記帳'!E21)</f>
        <v/>
      </c>
      <c r="Q18" s="3" t="str">
        <f>IF('3_仕訳日記帳'!A21="","",'3_仕訳日記帳'!F21)</f>
        <v/>
      </c>
      <c r="T18" s="3" t="str">
        <f>IF('3_仕訳日記帳'!A21="","","0")</f>
        <v/>
      </c>
    </row>
    <row r="19" ht="15.75" customHeight="1">
      <c r="A19" s="3" t="str">
        <f>IF('3_仕訳日記帳'!A22="","","2000")</f>
        <v/>
      </c>
      <c r="D19" s="26" t="str">
        <f>IF('3_仕訳日記帳'!A22="","",'3_仕訳日記帳'!A22)</f>
        <v/>
      </c>
      <c r="E19" s="3" t="str">
        <f>IF('3_仕訳日記帳'!A22="","",'3_仕訳日記帳'!B22)</f>
        <v/>
      </c>
      <c r="H19" s="3" t="str">
        <f>IF('3_仕訳日記帳'!A22="","","対象外")</f>
        <v/>
      </c>
      <c r="I19" s="3" t="str">
        <f>IF('3_仕訳日記帳'!A22="","",'3_仕訳日記帳'!C22)</f>
        <v/>
      </c>
      <c r="K19" s="3" t="str">
        <f>IF('3_仕訳日記帳'!A22="","",'3_仕訳日記帳'!D22)</f>
        <v/>
      </c>
      <c r="N19" s="3" t="str">
        <f>IF('3_仕訳日記帳'!A22="","","対象外")</f>
        <v/>
      </c>
      <c r="O19" s="3" t="str">
        <f>IF('3_仕訳日記帳'!A22="","",'3_仕訳日記帳'!E22)</f>
        <v/>
      </c>
      <c r="Q19" s="3" t="str">
        <f>IF('3_仕訳日記帳'!A22="","",'3_仕訳日記帳'!F22)</f>
        <v/>
      </c>
      <c r="T19" s="3" t="str">
        <f>IF('3_仕訳日記帳'!A22="","","0")</f>
        <v/>
      </c>
    </row>
    <row r="20" ht="15.75" customHeight="1">
      <c r="A20" s="3" t="str">
        <f>IF('3_仕訳日記帳'!A23="","","2000")</f>
        <v/>
      </c>
      <c r="D20" s="26" t="str">
        <f>IF('3_仕訳日記帳'!A23="","",'3_仕訳日記帳'!A23)</f>
        <v/>
      </c>
      <c r="E20" s="3" t="str">
        <f>IF('3_仕訳日記帳'!A23="","",'3_仕訳日記帳'!B23)</f>
        <v/>
      </c>
      <c r="H20" s="3" t="str">
        <f>IF('3_仕訳日記帳'!A23="","","対象外")</f>
        <v/>
      </c>
      <c r="I20" s="3" t="str">
        <f>IF('3_仕訳日記帳'!A23="","",'3_仕訳日記帳'!C23)</f>
        <v/>
      </c>
      <c r="K20" s="3" t="str">
        <f>IF('3_仕訳日記帳'!A23="","",'3_仕訳日記帳'!D23)</f>
        <v/>
      </c>
      <c r="N20" s="3" t="str">
        <f>IF('3_仕訳日記帳'!A23="","","対象外")</f>
        <v/>
      </c>
      <c r="O20" s="3" t="str">
        <f>IF('3_仕訳日記帳'!A23="","",'3_仕訳日記帳'!E23)</f>
        <v/>
      </c>
      <c r="Q20" s="3" t="str">
        <f>IF('3_仕訳日記帳'!A23="","",'3_仕訳日記帳'!F23)</f>
        <v/>
      </c>
      <c r="T20" s="3" t="str">
        <f>IF('3_仕訳日記帳'!A23="","","0")</f>
        <v/>
      </c>
    </row>
    <row r="21" ht="15.75" customHeight="1">
      <c r="A21" s="3" t="str">
        <f>IF('3_仕訳日記帳'!A24="","","2000")</f>
        <v/>
      </c>
      <c r="D21" s="26" t="str">
        <f>IF('3_仕訳日記帳'!A24="","",'3_仕訳日記帳'!A24)</f>
        <v/>
      </c>
      <c r="E21" s="3" t="str">
        <f>IF('3_仕訳日記帳'!A24="","",'3_仕訳日記帳'!B24)</f>
        <v/>
      </c>
      <c r="H21" s="3" t="str">
        <f>IF('3_仕訳日記帳'!A24="","","対象外")</f>
        <v/>
      </c>
      <c r="I21" s="3" t="str">
        <f>IF('3_仕訳日記帳'!A24="","",'3_仕訳日記帳'!C24)</f>
        <v/>
      </c>
      <c r="K21" s="3" t="str">
        <f>IF('3_仕訳日記帳'!A24="","",'3_仕訳日記帳'!D24)</f>
        <v/>
      </c>
      <c r="N21" s="3" t="str">
        <f>IF('3_仕訳日記帳'!A24="","","対象外")</f>
        <v/>
      </c>
      <c r="O21" s="3" t="str">
        <f>IF('3_仕訳日記帳'!A24="","",'3_仕訳日記帳'!E24)</f>
        <v/>
      </c>
      <c r="Q21" s="3" t="str">
        <f>IF('3_仕訳日記帳'!A24="","",'3_仕訳日記帳'!F24)</f>
        <v/>
      </c>
      <c r="T21" s="3" t="str">
        <f>IF('3_仕訳日記帳'!A24="","","0")</f>
        <v/>
      </c>
    </row>
    <row r="22" ht="15.75" customHeight="1">
      <c r="A22" s="3" t="str">
        <f>IF('3_仕訳日記帳'!A25="","","2000")</f>
        <v/>
      </c>
      <c r="D22" s="26" t="str">
        <f>IF('3_仕訳日記帳'!A25="","",'3_仕訳日記帳'!A25)</f>
        <v/>
      </c>
      <c r="E22" s="3" t="str">
        <f>IF('3_仕訳日記帳'!A25="","",'3_仕訳日記帳'!B25)</f>
        <v/>
      </c>
      <c r="H22" s="3" t="str">
        <f>IF('3_仕訳日記帳'!A25="","","対象外")</f>
        <v/>
      </c>
      <c r="I22" s="3" t="str">
        <f>IF('3_仕訳日記帳'!A25="","",'3_仕訳日記帳'!C25)</f>
        <v/>
      </c>
      <c r="K22" s="3" t="str">
        <f>IF('3_仕訳日記帳'!A25="","",'3_仕訳日記帳'!D25)</f>
        <v/>
      </c>
      <c r="N22" s="3" t="str">
        <f>IF('3_仕訳日記帳'!A25="","","対象外")</f>
        <v/>
      </c>
      <c r="O22" s="3" t="str">
        <f>IF('3_仕訳日記帳'!A25="","",'3_仕訳日記帳'!E25)</f>
        <v/>
      </c>
      <c r="Q22" s="3" t="str">
        <f>IF('3_仕訳日記帳'!A25="","",'3_仕訳日記帳'!F25)</f>
        <v/>
      </c>
      <c r="T22" s="3" t="str">
        <f>IF('3_仕訳日記帳'!A25="","","0")</f>
        <v/>
      </c>
    </row>
    <row r="23" ht="15.75" customHeight="1">
      <c r="A23" s="3" t="str">
        <f>IF('3_仕訳日記帳'!A26="","","2000")</f>
        <v/>
      </c>
      <c r="D23" s="26" t="str">
        <f>IF('3_仕訳日記帳'!A26="","",'3_仕訳日記帳'!A26)</f>
        <v/>
      </c>
      <c r="E23" s="3" t="str">
        <f>IF('3_仕訳日記帳'!A26="","",'3_仕訳日記帳'!B26)</f>
        <v/>
      </c>
      <c r="H23" s="3" t="str">
        <f>IF('3_仕訳日記帳'!A26="","","対象外")</f>
        <v/>
      </c>
      <c r="I23" s="3" t="str">
        <f>IF('3_仕訳日記帳'!A26="","",'3_仕訳日記帳'!C26)</f>
        <v/>
      </c>
      <c r="K23" s="3" t="str">
        <f>IF('3_仕訳日記帳'!A26="","",'3_仕訳日記帳'!D26)</f>
        <v/>
      </c>
      <c r="N23" s="3" t="str">
        <f>IF('3_仕訳日記帳'!A26="","","対象外")</f>
        <v/>
      </c>
      <c r="O23" s="3" t="str">
        <f>IF('3_仕訳日記帳'!A26="","",'3_仕訳日記帳'!E26)</f>
        <v/>
      </c>
      <c r="Q23" s="3" t="str">
        <f>IF('3_仕訳日記帳'!A26="","",'3_仕訳日記帳'!F26)</f>
        <v/>
      </c>
      <c r="T23" s="3" t="str">
        <f>IF('3_仕訳日記帳'!A26="","","0")</f>
        <v/>
      </c>
    </row>
    <row r="24" ht="15.75" customHeight="1">
      <c r="A24" s="3" t="str">
        <f>IF('3_仕訳日記帳'!A27="","","2000")</f>
        <v/>
      </c>
      <c r="D24" s="26" t="str">
        <f>IF('3_仕訳日記帳'!A27="","",'3_仕訳日記帳'!A27)</f>
        <v/>
      </c>
      <c r="E24" s="3" t="str">
        <f>IF('3_仕訳日記帳'!A27="","",'3_仕訳日記帳'!B27)</f>
        <v/>
      </c>
      <c r="H24" s="3" t="str">
        <f>IF('3_仕訳日記帳'!A27="","","対象外")</f>
        <v/>
      </c>
      <c r="I24" s="3" t="str">
        <f>IF('3_仕訳日記帳'!A27="","",'3_仕訳日記帳'!C27)</f>
        <v/>
      </c>
      <c r="K24" s="3" t="str">
        <f>IF('3_仕訳日記帳'!A27="","",'3_仕訳日記帳'!D27)</f>
        <v/>
      </c>
      <c r="N24" s="3" t="str">
        <f>IF('3_仕訳日記帳'!A27="","","対象外")</f>
        <v/>
      </c>
      <c r="O24" s="3" t="str">
        <f>IF('3_仕訳日記帳'!A27="","",'3_仕訳日記帳'!E27)</f>
        <v/>
      </c>
      <c r="Q24" s="3" t="str">
        <f>IF('3_仕訳日記帳'!A27="","",'3_仕訳日記帳'!F27)</f>
        <v/>
      </c>
      <c r="T24" s="3" t="str">
        <f>IF('3_仕訳日記帳'!A27="","","0")</f>
        <v/>
      </c>
    </row>
    <row r="25" ht="15.75" customHeight="1">
      <c r="A25" s="3" t="str">
        <f>IF('3_仕訳日記帳'!A28="","","2000")</f>
        <v/>
      </c>
      <c r="D25" s="26" t="str">
        <f>IF('3_仕訳日記帳'!A28="","",'3_仕訳日記帳'!A28)</f>
        <v/>
      </c>
      <c r="E25" s="3" t="str">
        <f>IF('3_仕訳日記帳'!A28="","",'3_仕訳日記帳'!B28)</f>
        <v/>
      </c>
      <c r="H25" s="3" t="str">
        <f>IF('3_仕訳日記帳'!A28="","","対象外")</f>
        <v/>
      </c>
      <c r="I25" s="3" t="str">
        <f>IF('3_仕訳日記帳'!A28="","",'3_仕訳日記帳'!C28)</f>
        <v/>
      </c>
      <c r="K25" s="3" t="str">
        <f>IF('3_仕訳日記帳'!A28="","",'3_仕訳日記帳'!D28)</f>
        <v/>
      </c>
      <c r="N25" s="3" t="str">
        <f>IF('3_仕訳日記帳'!A28="","","対象外")</f>
        <v/>
      </c>
      <c r="O25" s="3" t="str">
        <f>IF('3_仕訳日記帳'!A28="","",'3_仕訳日記帳'!E28)</f>
        <v/>
      </c>
      <c r="Q25" s="3" t="str">
        <f>IF('3_仕訳日記帳'!A28="","",'3_仕訳日記帳'!F28)</f>
        <v/>
      </c>
      <c r="T25" s="3" t="str">
        <f>IF('3_仕訳日記帳'!A28="","","0")</f>
        <v/>
      </c>
    </row>
    <row r="26" ht="15.75" customHeight="1">
      <c r="A26" s="3" t="str">
        <f>IF('3_仕訳日記帳'!A29="","","2000")</f>
        <v/>
      </c>
      <c r="D26" s="26" t="str">
        <f>IF('3_仕訳日記帳'!A29="","",'3_仕訳日記帳'!A29)</f>
        <v/>
      </c>
      <c r="E26" s="3" t="str">
        <f>IF('3_仕訳日記帳'!A29="","",'3_仕訳日記帳'!B29)</f>
        <v/>
      </c>
      <c r="H26" s="3" t="str">
        <f>IF('3_仕訳日記帳'!A29="","","対象外")</f>
        <v/>
      </c>
      <c r="I26" s="3" t="str">
        <f>IF('3_仕訳日記帳'!A29="","",'3_仕訳日記帳'!C29)</f>
        <v/>
      </c>
      <c r="K26" s="3" t="str">
        <f>IF('3_仕訳日記帳'!A29="","",'3_仕訳日記帳'!D29)</f>
        <v/>
      </c>
      <c r="N26" s="3" t="str">
        <f>IF('3_仕訳日記帳'!A29="","","対象外")</f>
        <v/>
      </c>
      <c r="O26" s="3" t="str">
        <f>IF('3_仕訳日記帳'!A29="","",'3_仕訳日記帳'!E29)</f>
        <v/>
      </c>
      <c r="Q26" s="3" t="str">
        <f>IF('3_仕訳日記帳'!A29="","",'3_仕訳日記帳'!F29)</f>
        <v/>
      </c>
      <c r="T26" s="3" t="str">
        <f>IF('3_仕訳日記帳'!A29="","","0")</f>
        <v/>
      </c>
    </row>
    <row r="27" ht="15.75" customHeight="1">
      <c r="A27" s="3" t="str">
        <f>IF('3_仕訳日記帳'!A30="","","2000")</f>
        <v/>
      </c>
      <c r="D27" s="26" t="str">
        <f>IF('3_仕訳日記帳'!A30="","",'3_仕訳日記帳'!A30)</f>
        <v/>
      </c>
      <c r="E27" s="3" t="str">
        <f>IF('3_仕訳日記帳'!A30="","",'3_仕訳日記帳'!B30)</f>
        <v/>
      </c>
      <c r="H27" s="3" t="str">
        <f>IF('3_仕訳日記帳'!A30="","","対象外")</f>
        <v/>
      </c>
      <c r="I27" s="3" t="str">
        <f>IF('3_仕訳日記帳'!A30="","",'3_仕訳日記帳'!C30)</f>
        <v/>
      </c>
      <c r="K27" s="3" t="str">
        <f>IF('3_仕訳日記帳'!A30="","",'3_仕訳日記帳'!D30)</f>
        <v/>
      </c>
      <c r="N27" s="3" t="str">
        <f>IF('3_仕訳日記帳'!A30="","","対象外")</f>
        <v/>
      </c>
      <c r="O27" s="3" t="str">
        <f>IF('3_仕訳日記帳'!A30="","",'3_仕訳日記帳'!E30)</f>
        <v/>
      </c>
      <c r="Q27" s="3" t="str">
        <f>IF('3_仕訳日記帳'!A30="","",'3_仕訳日記帳'!F30)</f>
        <v/>
      </c>
      <c r="T27" s="3" t="str">
        <f>IF('3_仕訳日記帳'!A30="","","0")</f>
        <v/>
      </c>
    </row>
    <row r="28" ht="15.75" customHeight="1">
      <c r="A28" s="3" t="str">
        <f>IF('3_仕訳日記帳'!A31="","","2000")</f>
        <v/>
      </c>
      <c r="D28" s="26" t="str">
        <f>IF('3_仕訳日記帳'!A31="","",'3_仕訳日記帳'!A31)</f>
        <v/>
      </c>
      <c r="E28" s="3" t="str">
        <f>IF('3_仕訳日記帳'!A31="","",'3_仕訳日記帳'!B31)</f>
        <v/>
      </c>
      <c r="H28" s="3" t="str">
        <f>IF('3_仕訳日記帳'!A31="","","対象外")</f>
        <v/>
      </c>
      <c r="I28" s="3" t="str">
        <f>IF('3_仕訳日記帳'!A31="","",'3_仕訳日記帳'!C31)</f>
        <v/>
      </c>
      <c r="K28" s="3" t="str">
        <f>IF('3_仕訳日記帳'!A31="","",'3_仕訳日記帳'!D31)</f>
        <v/>
      </c>
      <c r="N28" s="3" t="str">
        <f>IF('3_仕訳日記帳'!A31="","","対象外")</f>
        <v/>
      </c>
      <c r="O28" s="3" t="str">
        <f>IF('3_仕訳日記帳'!A31="","",'3_仕訳日記帳'!E31)</f>
        <v/>
      </c>
      <c r="Q28" s="3" t="str">
        <f>IF('3_仕訳日記帳'!A31="","",'3_仕訳日記帳'!F31)</f>
        <v/>
      </c>
      <c r="T28" s="3" t="str">
        <f>IF('3_仕訳日記帳'!A31="","","0")</f>
        <v/>
      </c>
    </row>
    <row r="29" ht="15.75" customHeight="1">
      <c r="A29" s="3" t="str">
        <f>IF('3_仕訳日記帳'!A32="","","2000")</f>
        <v/>
      </c>
      <c r="D29" s="26" t="str">
        <f>IF('3_仕訳日記帳'!A32="","",'3_仕訳日記帳'!A32)</f>
        <v/>
      </c>
      <c r="E29" s="3" t="str">
        <f>IF('3_仕訳日記帳'!A32="","",'3_仕訳日記帳'!B32)</f>
        <v/>
      </c>
      <c r="H29" s="3" t="str">
        <f>IF('3_仕訳日記帳'!A32="","","対象外")</f>
        <v/>
      </c>
      <c r="I29" s="3" t="str">
        <f>IF('3_仕訳日記帳'!A32="","",'3_仕訳日記帳'!C32)</f>
        <v/>
      </c>
      <c r="K29" s="3" t="str">
        <f>IF('3_仕訳日記帳'!A32="","",'3_仕訳日記帳'!D32)</f>
        <v/>
      </c>
      <c r="N29" s="3" t="str">
        <f>IF('3_仕訳日記帳'!A32="","","対象外")</f>
        <v/>
      </c>
      <c r="O29" s="3" t="str">
        <f>IF('3_仕訳日記帳'!A32="","",'3_仕訳日記帳'!E32)</f>
        <v/>
      </c>
      <c r="Q29" s="3" t="str">
        <f>IF('3_仕訳日記帳'!A32="","",'3_仕訳日記帳'!F32)</f>
        <v/>
      </c>
      <c r="T29" s="3" t="str">
        <f>IF('3_仕訳日記帳'!A32="","","0")</f>
        <v/>
      </c>
    </row>
    <row r="30" ht="15.75" customHeight="1">
      <c r="A30" s="3" t="str">
        <f>IF('3_仕訳日記帳'!A33="","","2000")</f>
        <v/>
      </c>
      <c r="D30" s="26" t="str">
        <f>IF('3_仕訳日記帳'!A33="","",'3_仕訳日記帳'!A33)</f>
        <v/>
      </c>
      <c r="E30" s="3" t="str">
        <f>IF('3_仕訳日記帳'!A33="","",'3_仕訳日記帳'!B33)</f>
        <v/>
      </c>
      <c r="H30" s="3" t="str">
        <f>IF('3_仕訳日記帳'!A33="","","対象外")</f>
        <v/>
      </c>
      <c r="I30" s="3" t="str">
        <f>IF('3_仕訳日記帳'!A33="","",'3_仕訳日記帳'!C33)</f>
        <v/>
      </c>
      <c r="K30" s="3" t="str">
        <f>IF('3_仕訳日記帳'!A33="","",'3_仕訳日記帳'!D33)</f>
        <v/>
      </c>
      <c r="N30" s="3" t="str">
        <f>IF('3_仕訳日記帳'!A33="","","対象外")</f>
        <v/>
      </c>
      <c r="O30" s="3" t="str">
        <f>IF('3_仕訳日記帳'!A33="","",'3_仕訳日記帳'!E33)</f>
        <v/>
      </c>
      <c r="Q30" s="3" t="str">
        <f>IF('3_仕訳日記帳'!A33="","",'3_仕訳日記帳'!F33)</f>
        <v/>
      </c>
      <c r="T30" s="3" t="str">
        <f>IF('3_仕訳日記帳'!A33="","","0")</f>
        <v/>
      </c>
    </row>
    <row r="31" ht="15.75" customHeight="1">
      <c r="A31" s="3" t="str">
        <f>IF('3_仕訳日記帳'!A34="","","2000")</f>
        <v/>
      </c>
      <c r="D31" s="26" t="str">
        <f>IF('3_仕訳日記帳'!A34="","",'3_仕訳日記帳'!A34)</f>
        <v/>
      </c>
      <c r="E31" s="3" t="str">
        <f>IF('3_仕訳日記帳'!A34="","",'3_仕訳日記帳'!B34)</f>
        <v/>
      </c>
      <c r="H31" s="3" t="str">
        <f>IF('3_仕訳日記帳'!A34="","","対象外")</f>
        <v/>
      </c>
      <c r="I31" s="3" t="str">
        <f>IF('3_仕訳日記帳'!A34="","",'3_仕訳日記帳'!C34)</f>
        <v/>
      </c>
      <c r="K31" s="3" t="str">
        <f>IF('3_仕訳日記帳'!A34="","",'3_仕訳日記帳'!D34)</f>
        <v/>
      </c>
      <c r="N31" s="3" t="str">
        <f>IF('3_仕訳日記帳'!A34="","","対象外")</f>
        <v/>
      </c>
      <c r="O31" s="3" t="str">
        <f>IF('3_仕訳日記帳'!A34="","",'3_仕訳日記帳'!E34)</f>
        <v/>
      </c>
      <c r="Q31" s="3" t="str">
        <f>IF('3_仕訳日記帳'!A34="","",'3_仕訳日記帳'!F34)</f>
        <v/>
      </c>
      <c r="T31" s="3" t="str">
        <f>IF('3_仕訳日記帳'!A34="","","0")</f>
        <v/>
      </c>
    </row>
    <row r="32" ht="15.75" customHeight="1">
      <c r="A32" s="3" t="str">
        <f>IF('3_仕訳日記帳'!A35="","","2000")</f>
        <v/>
      </c>
      <c r="D32" s="26" t="str">
        <f>IF('3_仕訳日記帳'!A35="","",'3_仕訳日記帳'!A35)</f>
        <v/>
      </c>
      <c r="E32" s="3" t="str">
        <f>IF('3_仕訳日記帳'!A35="","",'3_仕訳日記帳'!B35)</f>
        <v/>
      </c>
      <c r="H32" s="3" t="str">
        <f>IF('3_仕訳日記帳'!A35="","","対象外")</f>
        <v/>
      </c>
      <c r="I32" s="3" t="str">
        <f>IF('3_仕訳日記帳'!A35="","",'3_仕訳日記帳'!C35)</f>
        <v/>
      </c>
      <c r="K32" s="3" t="str">
        <f>IF('3_仕訳日記帳'!A35="","",'3_仕訳日記帳'!D35)</f>
        <v/>
      </c>
      <c r="N32" s="3" t="str">
        <f>IF('3_仕訳日記帳'!A35="","","対象外")</f>
        <v/>
      </c>
      <c r="O32" s="3" t="str">
        <f>IF('3_仕訳日記帳'!A35="","",'3_仕訳日記帳'!E35)</f>
        <v/>
      </c>
      <c r="Q32" s="3" t="str">
        <f>IF('3_仕訳日記帳'!A35="","",'3_仕訳日記帳'!F35)</f>
        <v/>
      </c>
      <c r="T32" s="3" t="str">
        <f>IF('3_仕訳日記帳'!A35="","","0")</f>
        <v/>
      </c>
    </row>
    <row r="33" ht="15.75" customHeight="1">
      <c r="A33" s="3" t="str">
        <f>IF('3_仕訳日記帳'!A36="","","2000")</f>
        <v/>
      </c>
      <c r="D33" s="26" t="str">
        <f>IF('3_仕訳日記帳'!A36="","",'3_仕訳日記帳'!A36)</f>
        <v/>
      </c>
      <c r="E33" s="3" t="str">
        <f>IF('3_仕訳日記帳'!A36="","",'3_仕訳日記帳'!B36)</f>
        <v/>
      </c>
      <c r="H33" s="3" t="str">
        <f>IF('3_仕訳日記帳'!A36="","","対象外")</f>
        <v/>
      </c>
      <c r="I33" s="3" t="str">
        <f>IF('3_仕訳日記帳'!A36="","",'3_仕訳日記帳'!C36)</f>
        <v/>
      </c>
      <c r="K33" s="3" t="str">
        <f>IF('3_仕訳日記帳'!A36="","",'3_仕訳日記帳'!D36)</f>
        <v/>
      </c>
      <c r="N33" s="3" t="str">
        <f>IF('3_仕訳日記帳'!A36="","","対象外")</f>
        <v/>
      </c>
      <c r="O33" s="3" t="str">
        <f>IF('3_仕訳日記帳'!A36="","",'3_仕訳日記帳'!E36)</f>
        <v/>
      </c>
      <c r="Q33" s="3" t="str">
        <f>IF('3_仕訳日記帳'!A36="","",'3_仕訳日記帳'!F36)</f>
        <v/>
      </c>
      <c r="T33" s="3" t="str">
        <f>IF('3_仕訳日記帳'!A36="","","0")</f>
        <v/>
      </c>
    </row>
    <row r="34" ht="15.75" customHeight="1">
      <c r="A34" s="3" t="str">
        <f>IF('3_仕訳日記帳'!A37="","","2000")</f>
        <v/>
      </c>
      <c r="D34" s="26" t="str">
        <f>IF('3_仕訳日記帳'!A37="","",'3_仕訳日記帳'!A37)</f>
        <v/>
      </c>
      <c r="E34" s="3" t="str">
        <f>IF('3_仕訳日記帳'!A37="","",'3_仕訳日記帳'!B37)</f>
        <v/>
      </c>
      <c r="H34" s="3" t="str">
        <f>IF('3_仕訳日記帳'!A37="","","対象外")</f>
        <v/>
      </c>
      <c r="I34" s="3" t="str">
        <f>IF('3_仕訳日記帳'!A37="","",'3_仕訳日記帳'!C37)</f>
        <v/>
      </c>
      <c r="K34" s="3" t="str">
        <f>IF('3_仕訳日記帳'!A37="","",'3_仕訳日記帳'!D37)</f>
        <v/>
      </c>
      <c r="N34" s="3" t="str">
        <f>IF('3_仕訳日記帳'!A37="","","対象外")</f>
        <v/>
      </c>
      <c r="O34" s="3" t="str">
        <f>IF('3_仕訳日記帳'!A37="","",'3_仕訳日記帳'!E37)</f>
        <v/>
      </c>
      <c r="Q34" s="3" t="str">
        <f>IF('3_仕訳日記帳'!A37="","",'3_仕訳日記帳'!F37)</f>
        <v/>
      </c>
      <c r="T34" s="3" t="str">
        <f>IF('3_仕訳日記帳'!A37="","","0")</f>
        <v/>
      </c>
    </row>
    <row r="35" ht="15.75" customHeight="1">
      <c r="A35" s="3" t="str">
        <f>IF('3_仕訳日記帳'!A38="","","2000")</f>
        <v/>
      </c>
      <c r="D35" s="26" t="str">
        <f>IF('3_仕訳日記帳'!A38="","",'3_仕訳日記帳'!A38)</f>
        <v/>
      </c>
      <c r="E35" s="3" t="str">
        <f>IF('3_仕訳日記帳'!A38="","",'3_仕訳日記帳'!B38)</f>
        <v/>
      </c>
      <c r="H35" s="3" t="str">
        <f>IF('3_仕訳日記帳'!A38="","","対象外")</f>
        <v/>
      </c>
      <c r="I35" s="3" t="str">
        <f>IF('3_仕訳日記帳'!A38="","",'3_仕訳日記帳'!C38)</f>
        <v/>
      </c>
      <c r="K35" s="3" t="str">
        <f>IF('3_仕訳日記帳'!A38="","",'3_仕訳日記帳'!D38)</f>
        <v/>
      </c>
      <c r="N35" s="3" t="str">
        <f>IF('3_仕訳日記帳'!A38="","","対象外")</f>
        <v/>
      </c>
      <c r="O35" s="3" t="str">
        <f>IF('3_仕訳日記帳'!A38="","",'3_仕訳日記帳'!E38)</f>
        <v/>
      </c>
      <c r="Q35" s="3" t="str">
        <f>IF('3_仕訳日記帳'!A38="","",'3_仕訳日記帳'!F38)</f>
        <v/>
      </c>
      <c r="T35" s="3" t="str">
        <f>IF('3_仕訳日記帳'!A38="","","0")</f>
        <v/>
      </c>
    </row>
    <row r="36" ht="15.75" customHeight="1">
      <c r="A36" s="3" t="str">
        <f>IF('3_仕訳日記帳'!A39="","","2000")</f>
        <v/>
      </c>
      <c r="D36" s="26" t="str">
        <f>IF('3_仕訳日記帳'!A39="","",'3_仕訳日記帳'!A39)</f>
        <v/>
      </c>
      <c r="E36" s="3" t="str">
        <f>IF('3_仕訳日記帳'!A39="","",'3_仕訳日記帳'!B39)</f>
        <v/>
      </c>
      <c r="H36" s="3" t="str">
        <f>IF('3_仕訳日記帳'!A39="","","対象外")</f>
        <v/>
      </c>
      <c r="I36" s="3" t="str">
        <f>IF('3_仕訳日記帳'!A39="","",'3_仕訳日記帳'!C39)</f>
        <v/>
      </c>
      <c r="K36" s="3" t="str">
        <f>IF('3_仕訳日記帳'!A39="","",'3_仕訳日記帳'!D39)</f>
        <v/>
      </c>
      <c r="N36" s="3" t="str">
        <f>IF('3_仕訳日記帳'!A39="","","対象外")</f>
        <v/>
      </c>
      <c r="O36" s="3" t="str">
        <f>IF('3_仕訳日記帳'!A39="","",'3_仕訳日記帳'!E39)</f>
        <v/>
      </c>
      <c r="Q36" s="3" t="str">
        <f>IF('3_仕訳日記帳'!A39="","",'3_仕訳日記帳'!F39)</f>
        <v/>
      </c>
      <c r="T36" s="3" t="str">
        <f>IF('3_仕訳日記帳'!A39="","","0")</f>
        <v/>
      </c>
    </row>
    <row r="37" ht="15.75" customHeight="1">
      <c r="A37" s="3" t="str">
        <f>IF('3_仕訳日記帳'!A40="","","2000")</f>
        <v/>
      </c>
      <c r="D37" s="26" t="str">
        <f>IF('3_仕訳日記帳'!A40="","",'3_仕訳日記帳'!A40)</f>
        <v/>
      </c>
      <c r="E37" s="3" t="str">
        <f>IF('3_仕訳日記帳'!A40="","",'3_仕訳日記帳'!B40)</f>
        <v/>
      </c>
      <c r="H37" s="3" t="str">
        <f>IF('3_仕訳日記帳'!A40="","","対象外")</f>
        <v/>
      </c>
      <c r="I37" s="3" t="str">
        <f>IF('3_仕訳日記帳'!A40="","",'3_仕訳日記帳'!C40)</f>
        <v/>
      </c>
      <c r="K37" s="3" t="str">
        <f>IF('3_仕訳日記帳'!A40="","",'3_仕訳日記帳'!D40)</f>
        <v/>
      </c>
      <c r="N37" s="3" t="str">
        <f>IF('3_仕訳日記帳'!A40="","","対象外")</f>
        <v/>
      </c>
      <c r="O37" s="3" t="str">
        <f>IF('3_仕訳日記帳'!A40="","",'3_仕訳日記帳'!E40)</f>
        <v/>
      </c>
      <c r="Q37" s="3" t="str">
        <f>IF('3_仕訳日記帳'!A40="","",'3_仕訳日記帳'!F40)</f>
        <v/>
      </c>
      <c r="T37" s="3" t="str">
        <f>IF('3_仕訳日記帳'!A40="","","0")</f>
        <v/>
      </c>
    </row>
    <row r="38" ht="15.75" customHeight="1">
      <c r="A38" s="3" t="str">
        <f>IF('3_仕訳日記帳'!A41="","","2000")</f>
        <v/>
      </c>
      <c r="D38" s="26" t="str">
        <f>IF('3_仕訳日記帳'!A41="","",'3_仕訳日記帳'!A41)</f>
        <v/>
      </c>
      <c r="E38" s="3" t="str">
        <f>IF('3_仕訳日記帳'!A41="","",'3_仕訳日記帳'!B41)</f>
        <v/>
      </c>
      <c r="H38" s="3" t="str">
        <f>IF('3_仕訳日記帳'!A41="","","対象外")</f>
        <v/>
      </c>
      <c r="I38" s="3" t="str">
        <f>IF('3_仕訳日記帳'!A41="","",'3_仕訳日記帳'!C41)</f>
        <v/>
      </c>
      <c r="K38" s="3" t="str">
        <f>IF('3_仕訳日記帳'!A41="","",'3_仕訳日記帳'!D41)</f>
        <v/>
      </c>
      <c r="N38" s="3" t="str">
        <f>IF('3_仕訳日記帳'!A41="","","対象外")</f>
        <v/>
      </c>
      <c r="O38" s="3" t="str">
        <f>IF('3_仕訳日記帳'!A41="","",'3_仕訳日記帳'!E41)</f>
        <v/>
      </c>
      <c r="Q38" s="3" t="str">
        <f>IF('3_仕訳日記帳'!A41="","",'3_仕訳日記帳'!F41)</f>
        <v/>
      </c>
      <c r="T38" s="3" t="str">
        <f>IF('3_仕訳日記帳'!A41="","","0")</f>
        <v/>
      </c>
    </row>
    <row r="39" ht="15.75" customHeight="1">
      <c r="A39" s="3" t="str">
        <f>IF('3_仕訳日記帳'!A42="","","2000")</f>
        <v/>
      </c>
      <c r="D39" s="26" t="str">
        <f>IF('3_仕訳日記帳'!A42="","",'3_仕訳日記帳'!A42)</f>
        <v/>
      </c>
      <c r="E39" s="3" t="str">
        <f>IF('3_仕訳日記帳'!A42="","",'3_仕訳日記帳'!B42)</f>
        <v/>
      </c>
      <c r="H39" s="3" t="str">
        <f>IF('3_仕訳日記帳'!A42="","","対象外")</f>
        <v/>
      </c>
      <c r="I39" s="3" t="str">
        <f>IF('3_仕訳日記帳'!A42="","",'3_仕訳日記帳'!C42)</f>
        <v/>
      </c>
      <c r="K39" s="3" t="str">
        <f>IF('3_仕訳日記帳'!A42="","",'3_仕訳日記帳'!D42)</f>
        <v/>
      </c>
      <c r="N39" s="3" t="str">
        <f>IF('3_仕訳日記帳'!A42="","","対象外")</f>
        <v/>
      </c>
      <c r="O39" s="3" t="str">
        <f>IF('3_仕訳日記帳'!A42="","",'3_仕訳日記帳'!E42)</f>
        <v/>
      </c>
      <c r="Q39" s="3" t="str">
        <f>IF('3_仕訳日記帳'!A42="","",'3_仕訳日記帳'!F42)</f>
        <v/>
      </c>
      <c r="T39" s="3" t="str">
        <f>IF('3_仕訳日記帳'!A42="","","0")</f>
        <v/>
      </c>
    </row>
    <row r="40" ht="15.75" customHeight="1">
      <c r="A40" s="3" t="str">
        <f>IF('3_仕訳日記帳'!A43="","","2000")</f>
        <v/>
      </c>
      <c r="D40" s="26" t="str">
        <f>IF('3_仕訳日記帳'!A43="","",'3_仕訳日記帳'!A43)</f>
        <v/>
      </c>
      <c r="E40" s="3" t="str">
        <f>IF('3_仕訳日記帳'!A43="","",'3_仕訳日記帳'!B43)</f>
        <v/>
      </c>
      <c r="H40" s="3" t="str">
        <f>IF('3_仕訳日記帳'!A43="","","対象外")</f>
        <v/>
      </c>
      <c r="I40" s="3" t="str">
        <f>IF('3_仕訳日記帳'!A43="","",'3_仕訳日記帳'!C43)</f>
        <v/>
      </c>
      <c r="K40" s="3" t="str">
        <f>IF('3_仕訳日記帳'!A43="","",'3_仕訳日記帳'!D43)</f>
        <v/>
      </c>
      <c r="N40" s="3" t="str">
        <f>IF('3_仕訳日記帳'!A43="","","対象外")</f>
        <v/>
      </c>
      <c r="O40" s="3" t="str">
        <f>IF('3_仕訳日記帳'!A43="","",'3_仕訳日記帳'!E43)</f>
        <v/>
      </c>
      <c r="Q40" s="3" t="str">
        <f>IF('3_仕訳日記帳'!A43="","",'3_仕訳日記帳'!F43)</f>
        <v/>
      </c>
      <c r="T40" s="3" t="str">
        <f>IF('3_仕訳日記帳'!A43="","","0")</f>
        <v/>
      </c>
    </row>
    <row r="41" ht="15.75" customHeight="1">
      <c r="A41" s="3" t="str">
        <f>IF('3_仕訳日記帳'!A44="","","2000")</f>
        <v/>
      </c>
      <c r="D41" s="26" t="str">
        <f>IF('3_仕訳日記帳'!A44="","",'3_仕訳日記帳'!A44)</f>
        <v/>
      </c>
      <c r="E41" s="3" t="str">
        <f>IF('3_仕訳日記帳'!A44="","",'3_仕訳日記帳'!B44)</f>
        <v/>
      </c>
      <c r="H41" s="3" t="str">
        <f>IF('3_仕訳日記帳'!A44="","","対象外")</f>
        <v/>
      </c>
      <c r="I41" s="3" t="str">
        <f>IF('3_仕訳日記帳'!A44="","",'3_仕訳日記帳'!C44)</f>
        <v/>
      </c>
      <c r="K41" s="3" t="str">
        <f>IF('3_仕訳日記帳'!A44="","",'3_仕訳日記帳'!D44)</f>
        <v/>
      </c>
      <c r="N41" s="3" t="str">
        <f>IF('3_仕訳日記帳'!A44="","","対象外")</f>
        <v/>
      </c>
      <c r="O41" s="3" t="str">
        <f>IF('3_仕訳日記帳'!A44="","",'3_仕訳日記帳'!E44)</f>
        <v/>
      </c>
      <c r="Q41" s="3" t="str">
        <f>IF('3_仕訳日記帳'!A44="","",'3_仕訳日記帳'!F44)</f>
        <v/>
      </c>
      <c r="T41" s="3" t="str">
        <f>IF('3_仕訳日記帳'!A44="","","0")</f>
        <v/>
      </c>
    </row>
    <row r="42" ht="15.75" customHeight="1">
      <c r="A42" s="3" t="str">
        <f>IF('3_仕訳日記帳'!A45="","","2000")</f>
        <v/>
      </c>
      <c r="D42" s="26" t="str">
        <f>IF('3_仕訳日記帳'!A45="","",'3_仕訳日記帳'!A45)</f>
        <v/>
      </c>
      <c r="E42" s="3" t="str">
        <f>IF('3_仕訳日記帳'!A45="","",'3_仕訳日記帳'!B45)</f>
        <v/>
      </c>
      <c r="H42" s="3" t="str">
        <f>IF('3_仕訳日記帳'!A45="","","対象外")</f>
        <v/>
      </c>
      <c r="I42" s="3" t="str">
        <f>IF('3_仕訳日記帳'!A45="","",'3_仕訳日記帳'!C45)</f>
        <v/>
      </c>
      <c r="K42" s="3" t="str">
        <f>IF('3_仕訳日記帳'!A45="","",'3_仕訳日記帳'!D45)</f>
        <v/>
      </c>
      <c r="N42" s="3" t="str">
        <f>IF('3_仕訳日記帳'!A45="","","対象外")</f>
        <v/>
      </c>
      <c r="O42" s="3" t="str">
        <f>IF('3_仕訳日記帳'!A45="","",'3_仕訳日記帳'!E45)</f>
        <v/>
      </c>
      <c r="Q42" s="3" t="str">
        <f>IF('3_仕訳日記帳'!A45="","",'3_仕訳日記帳'!F45)</f>
        <v/>
      </c>
      <c r="T42" s="3" t="str">
        <f>IF('3_仕訳日記帳'!A45="","","0")</f>
        <v/>
      </c>
    </row>
    <row r="43" ht="15.75" customHeight="1">
      <c r="A43" s="3" t="str">
        <f>IF('3_仕訳日記帳'!A46="","","2000")</f>
        <v/>
      </c>
      <c r="D43" s="26" t="str">
        <f>IF('3_仕訳日記帳'!A46="","",'3_仕訳日記帳'!A46)</f>
        <v/>
      </c>
      <c r="E43" s="3" t="str">
        <f>IF('3_仕訳日記帳'!A46="","",'3_仕訳日記帳'!B46)</f>
        <v/>
      </c>
      <c r="H43" s="3" t="str">
        <f>IF('3_仕訳日記帳'!A46="","","対象外")</f>
        <v/>
      </c>
      <c r="I43" s="3" t="str">
        <f>IF('3_仕訳日記帳'!A46="","",'3_仕訳日記帳'!C46)</f>
        <v/>
      </c>
      <c r="K43" s="3" t="str">
        <f>IF('3_仕訳日記帳'!A46="","",'3_仕訳日記帳'!D46)</f>
        <v/>
      </c>
      <c r="N43" s="3" t="str">
        <f>IF('3_仕訳日記帳'!A46="","","対象外")</f>
        <v/>
      </c>
      <c r="O43" s="3" t="str">
        <f>IF('3_仕訳日記帳'!A46="","",'3_仕訳日記帳'!E46)</f>
        <v/>
      </c>
      <c r="Q43" s="3" t="str">
        <f>IF('3_仕訳日記帳'!A46="","",'3_仕訳日記帳'!F46)</f>
        <v/>
      </c>
      <c r="T43" s="3" t="str">
        <f>IF('3_仕訳日記帳'!A46="","","0")</f>
        <v/>
      </c>
    </row>
    <row r="44" ht="15.75" customHeight="1">
      <c r="A44" s="3" t="str">
        <f>IF('3_仕訳日記帳'!A47="","","2000")</f>
        <v/>
      </c>
      <c r="D44" s="26" t="str">
        <f>IF('3_仕訳日記帳'!A47="","",'3_仕訳日記帳'!A47)</f>
        <v/>
      </c>
      <c r="E44" s="3" t="str">
        <f>IF('3_仕訳日記帳'!A47="","",'3_仕訳日記帳'!B47)</f>
        <v/>
      </c>
      <c r="H44" s="3" t="str">
        <f>IF('3_仕訳日記帳'!A47="","","対象外")</f>
        <v/>
      </c>
      <c r="I44" s="3" t="str">
        <f>IF('3_仕訳日記帳'!A47="","",'3_仕訳日記帳'!C47)</f>
        <v/>
      </c>
      <c r="K44" s="3" t="str">
        <f>IF('3_仕訳日記帳'!A47="","",'3_仕訳日記帳'!D47)</f>
        <v/>
      </c>
      <c r="N44" s="3" t="str">
        <f>IF('3_仕訳日記帳'!A47="","","対象外")</f>
        <v/>
      </c>
      <c r="O44" s="3" t="str">
        <f>IF('3_仕訳日記帳'!A47="","",'3_仕訳日記帳'!E47)</f>
        <v/>
      </c>
      <c r="Q44" s="3" t="str">
        <f>IF('3_仕訳日記帳'!A47="","",'3_仕訳日記帳'!F47)</f>
        <v/>
      </c>
      <c r="T44" s="3" t="str">
        <f>IF('3_仕訳日記帳'!A47="","","0")</f>
        <v/>
      </c>
    </row>
    <row r="45" ht="15.75" customHeight="1">
      <c r="A45" s="3" t="str">
        <f>IF('3_仕訳日記帳'!A48="","","2000")</f>
        <v/>
      </c>
      <c r="D45" s="26" t="str">
        <f>IF('3_仕訳日記帳'!A48="","",'3_仕訳日記帳'!A48)</f>
        <v/>
      </c>
      <c r="E45" s="3" t="str">
        <f>IF('3_仕訳日記帳'!A48="","",'3_仕訳日記帳'!B48)</f>
        <v/>
      </c>
      <c r="H45" s="3" t="str">
        <f>IF('3_仕訳日記帳'!A48="","","対象外")</f>
        <v/>
      </c>
      <c r="I45" s="3" t="str">
        <f>IF('3_仕訳日記帳'!A48="","",'3_仕訳日記帳'!C48)</f>
        <v/>
      </c>
      <c r="K45" s="3" t="str">
        <f>IF('3_仕訳日記帳'!A48="","",'3_仕訳日記帳'!D48)</f>
        <v/>
      </c>
      <c r="N45" s="3" t="str">
        <f>IF('3_仕訳日記帳'!A48="","","対象外")</f>
        <v/>
      </c>
      <c r="O45" s="3" t="str">
        <f>IF('3_仕訳日記帳'!A48="","",'3_仕訳日記帳'!E48)</f>
        <v/>
      </c>
      <c r="Q45" s="3" t="str">
        <f>IF('3_仕訳日記帳'!A48="","",'3_仕訳日記帳'!F48)</f>
        <v/>
      </c>
      <c r="T45" s="3" t="str">
        <f>IF('3_仕訳日記帳'!A48="","","0")</f>
        <v/>
      </c>
    </row>
    <row r="46" ht="15.75" customHeight="1">
      <c r="A46" s="3" t="str">
        <f>IF('3_仕訳日記帳'!A49="","","2000")</f>
        <v/>
      </c>
      <c r="D46" s="26" t="str">
        <f>IF('3_仕訳日記帳'!A49="","",'3_仕訳日記帳'!A49)</f>
        <v/>
      </c>
      <c r="E46" s="3" t="str">
        <f>IF('3_仕訳日記帳'!A49="","",'3_仕訳日記帳'!B49)</f>
        <v/>
      </c>
      <c r="H46" s="3" t="str">
        <f>IF('3_仕訳日記帳'!A49="","","対象外")</f>
        <v/>
      </c>
      <c r="I46" s="3" t="str">
        <f>IF('3_仕訳日記帳'!A49="","",'3_仕訳日記帳'!C49)</f>
        <v/>
      </c>
      <c r="K46" s="3" t="str">
        <f>IF('3_仕訳日記帳'!A49="","",'3_仕訳日記帳'!D49)</f>
        <v/>
      </c>
      <c r="N46" s="3" t="str">
        <f>IF('3_仕訳日記帳'!A49="","","対象外")</f>
        <v/>
      </c>
      <c r="O46" s="3" t="str">
        <f>IF('3_仕訳日記帳'!A49="","",'3_仕訳日記帳'!E49)</f>
        <v/>
      </c>
      <c r="Q46" s="3" t="str">
        <f>IF('3_仕訳日記帳'!A49="","",'3_仕訳日記帳'!F49)</f>
        <v/>
      </c>
      <c r="T46" s="3" t="str">
        <f>IF('3_仕訳日記帳'!A49="","","0")</f>
        <v/>
      </c>
    </row>
    <row r="47" ht="15.75" customHeight="1">
      <c r="A47" s="3" t="str">
        <f>IF('3_仕訳日記帳'!A50="","","2000")</f>
        <v/>
      </c>
      <c r="D47" s="26" t="str">
        <f>IF('3_仕訳日記帳'!A50="","",'3_仕訳日記帳'!A50)</f>
        <v/>
      </c>
      <c r="E47" s="3" t="str">
        <f>IF('3_仕訳日記帳'!A50="","",'3_仕訳日記帳'!B50)</f>
        <v/>
      </c>
      <c r="H47" s="3" t="str">
        <f>IF('3_仕訳日記帳'!A50="","","対象外")</f>
        <v/>
      </c>
      <c r="I47" s="3" t="str">
        <f>IF('3_仕訳日記帳'!A50="","",'3_仕訳日記帳'!C50)</f>
        <v/>
      </c>
      <c r="K47" s="3" t="str">
        <f>IF('3_仕訳日記帳'!A50="","",'3_仕訳日記帳'!D50)</f>
        <v/>
      </c>
      <c r="N47" s="3" t="str">
        <f>IF('3_仕訳日記帳'!A50="","","対象外")</f>
        <v/>
      </c>
      <c r="O47" s="3" t="str">
        <f>IF('3_仕訳日記帳'!A50="","",'3_仕訳日記帳'!E50)</f>
        <v/>
      </c>
      <c r="Q47" s="3" t="str">
        <f>IF('3_仕訳日記帳'!A50="","",'3_仕訳日記帳'!F50)</f>
        <v/>
      </c>
      <c r="T47" s="3" t="str">
        <f>IF('3_仕訳日記帳'!A50="","","0")</f>
        <v/>
      </c>
    </row>
    <row r="48" ht="15.75" customHeight="1">
      <c r="A48" s="3" t="str">
        <f>IF('3_仕訳日記帳'!A51="","","2000")</f>
        <v/>
      </c>
      <c r="D48" s="26" t="str">
        <f>IF('3_仕訳日記帳'!A51="","",'3_仕訳日記帳'!A51)</f>
        <v/>
      </c>
      <c r="E48" s="3" t="str">
        <f>IF('3_仕訳日記帳'!A51="","",'3_仕訳日記帳'!B51)</f>
        <v/>
      </c>
      <c r="H48" s="3" t="str">
        <f>IF('3_仕訳日記帳'!A51="","","対象外")</f>
        <v/>
      </c>
      <c r="I48" s="3" t="str">
        <f>IF('3_仕訳日記帳'!A51="","",'3_仕訳日記帳'!C51)</f>
        <v/>
      </c>
      <c r="K48" s="3" t="str">
        <f>IF('3_仕訳日記帳'!A51="","",'3_仕訳日記帳'!D51)</f>
        <v/>
      </c>
      <c r="N48" s="3" t="str">
        <f>IF('3_仕訳日記帳'!A51="","","対象外")</f>
        <v/>
      </c>
      <c r="O48" s="3" t="str">
        <f>IF('3_仕訳日記帳'!A51="","",'3_仕訳日記帳'!E51)</f>
        <v/>
      </c>
      <c r="Q48" s="3" t="str">
        <f>IF('3_仕訳日記帳'!A51="","",'3_仕訳日記帳'!F51)</f>
        <v/>
      </c>
      <c r="T48" s="3" t="str">
        <f>IF('3_仕訳日記帳'!A51="","","0")</f>
        <v/>
      </c>
    </row>
    <row r="49" ht="15.75" customHeight="1">
      <c r="A49" s="3" t="str">
        <f>IF('3_仕訳日記帳'!A52="","","2000")</f>
        <v/>
      </c>
      <c r="D49" s="26" t="str">
        <f>IF('3_仕訳日記帳'!A52="","",'3_仕訳日記帳'!A52)</f>
        <v/>
      </c>
      <c r="E49" s="3" t="str">
        <f>IF('3_仕訳日記帳'!A52="","",'3_仕訳日記帳'!B52)</f>
        <v/>
      </c>
      <c r="H49" s="3" t="str">
        <f>IF('3_仕訳日記帳'!A52="","","対象外")</f>
        <v/>
      </c>
      <c r="I49" s="3" t="str">
        <f>IF('3_仕訳日記帳'!A52="","",'3_仕訳日記帳'!C52)</f>
        <v/>
      </c>
      <c r="K49" s="3" t="str">
        <f>IF('3_仕訳日記帳'!A52="","",'3_仕訳日記帳'!D52)</f>
        <v/>
      </c>
      <c r="N49" s="3" t="str">
        <f>IF('3_仕訳日記帳'!A52="","","対象外")</f>
        <v/>
      </c>
      <c r="O49" s="3" t="str">
        <f>IF('3_仕訳日記帳'!A52="","",'3_仕訳日記帳'!E52)</f>
        <v/>
      </c>
      <c r="Q49" s="3" t="str">
        <f>IF('3_仕訳日記帳'!A52="","",'3_仕訳日記帳'!F52)</f>
        <v/>
      </c>
      <c r="T49" s="3" t="str">
        <f>IF('3_仕訳日記帳'!A52="","","0")</f>
        <v/>
      </c>
    </row>
    <row r="50" ht="15.75" customHeight="1">
      <c r="A50" s="3" t="str">
        <f>IF('3_仕訳日記帳'!A53="","","2000")</f>
        <v/>
      </c>
      <c r="D50" s="26" t="str">
        <f>IF('3_仕訳日記帳'!A53="","",'3_仕訳日記帳'!A53)</f>
        <v/>
      </c>
      <c r="E50" s="3" t="str">
        <f>IF('3_仕訳日記帳'!A53="","",'3_仕訳日記帳'!B53)</f>
        <v/>
      </c>
      <c r="H50" s="3" t="str">
        <f>IF('3_仕訳日記帳'!A53="","","対象外")</f>
        <v/>
      </c>
      <c r="I50" s="3" t="str">
        <f>IF('3_仕訳日記帳'!A53="","",'3_仕訳日記帳'!C53)</f>
        <v/>
      </c>
      <c r="K50" s="3" t="str">
        <f>IF('3_仕訳日記帳'!A53="","",'3_仕訳日記帳'!D53)</f>
        <v/>
      </c>
      <c r="N50" s="3" t="str">
        <f>IF('3_仕訳日記帳'!A53="","","対象外")</f>
        <v/>
      </c>
      <c r="O50" s="3" t="str">
        <f>IF('3_仕訳日記帳'!A53="","",'3_仕訳日記帳'!E53)</f>
        <v/>
      </c>
      <c r="Q50" s="3" t="str">
        <f>IF('3_仕訳日記帳'!A53="","",'3_仕訳日記帳'!F53)</f>
        <v/>
      </c>
      <c r="T50" s="3" t="str">
        <f>IF('3_仕訳日記帳'!A53="","","0")</f>
        <v/>
      </c>
    </row>
    <row r="51" ht="15.75" customHeight="1">
      <c r="A51" s="3" t="str">
        <f>IF('3_仕訳日記帳'!A54="","","2000")</f>
        <v/>
      </c>
      <c r="D51" s="26" t="str">
        <f>IF('3_仕訳日記帳'!A54="","",'3_仕訳日記帳'!A54)</f>
        <v/>
      </c>
      <c r="E51" s="3" t="str">
        <f>IF('3_仕訳日記帳'!A54="","",'3_仕訳日記帳'!B54)</f>
        <v/>
      </c>
      <c r="H51" s="3" t="str">
        <f>IF('3_仕訳日記帳'!A54="","","対象外")</f>
        <v/>
      </c>
      <c r="I51" s="3" t="str">
        <f>IF('3_仕訳日記帳'!A54="","",'3_仕訳日記帳'!C54)</f>
        <v/>
      </c>
      <c r="K51" s="3" t="str">
        <f>IF('3_仕訳日記帳'!A54="","",'3_仕訳日記帳'!D54)</f>
        <v/>
      </c>
      <c r="N51" s="3" t="str">
        <f>IF('3_仕訳日記帳'!A54="","","対象外")</f>
        <v/>
      </c>
      <c r="O51" s="3" t="str">
        <f>IF('3_仕訳日記帳'!A54="","",'3_仕訳日記帳'!E54)</f>
        <v/>
      </c>
      <c r="Q51" s="3" t="str">
        <f>IF('3_仕訳日記帳'!A54="","",'3_仕訳日記帳'!F54)</f>
        <v/>
      </c>
      <c r="T51" s="3" t="str">
        <f>IF('3_仕訳日記帳'!A54="","","0")</f>
        <v/>
      </c>
    </row>
    <row r="52" ht="15.75" customHeight="1">
      <c r="A52" s="3" t="str">
        <f>IF('3_仕訳日記帳'!A55="","","2000")</f>
        <v/>
      </c>
      <c r="D52" s="26" t="str">
        <f>IF('3_仕訳日記帳'!A55="","",'3_仕訳日記帳'!A55)</f>
        <v/>
      </c>
      <c r="E52" s="3" t="str">
        <f>IF('3_仕訳日記帳'!A55="","",'3_仕訳日記帳'!B55)</f>
        <v/>
      </c>
      <c r="H52" s="3" t="str">
        <f>IF('3_仕訳日記帳'!A55="","","対象外")</f>
        <v/>
      </c>
      <c r="I52" s="3" t="str">
        <f>IF('3_仕訳日記帳'!A55="","",'3_仕訳日記帳'!C55)</f>
        <v/>
      </c>
      <c r="K52" s="3" t="str">
        <f>IF('3_仕訳日記帳'!A55="","",'3_仕訳日記帳'!D55)</f>
        <v/>
      </c>
      <c r="N52" s="3" t="str">
        <f>IF('3_仕訳日記帳'!A55="","","対象外")</f>
        <v/>
      </c>
      <c r="O52" s="3" t="str">
        <f>IF('3_仕訳日記帳'!A55="","",'3_仕訳日記帳'!E55)</f>
        <v/>
      </c>
      <c r="Q52" s="3" t="str">
        <f>IF('3_仕訳日記帳'!A55="","",'3_仕訳日記帳'!F55)</f>
        <v/>
      </c>
      <c r="T52" s="3" t="str">
        <f>IF('3_仕訳日記帳'!A55="","","0")</f>
        <v/>
      </c>
    </row>
    <row r="53" ht="15.75" customHeight="1">
      <c r="A53" s="3" t="str">
        <f>IF('3_仕訳日記帳'!A56="","","2000")</f>
        <v/>
      </c>
      <c r="D53" s="26" t="str">
        <f>IF('3_仕訳日記帳'!A56="","",'3_仕訳日記帳'!A56)</f>
        <v/>
      </c>
      <c r="E53" s="3" t="str">
        <f>IF('3_仕訳日記帳'!A56="","",'3_仕訳日記帳'!B56)</f>
        <v/>
      </c>
      <c r="H53" s="3" t="str">
        <f>IF('3_仕訳日記帳'!A56="","","対象外")</f>
        <v/>
      </c>
      <c r="I53" s="3" t="str">
        <f>IF('3_仕訳日記帳'!A56="","",'3_仕訳日記帳'!C56)</f>
        <v/>
      </c>
      <c r="K53" s="3" t="str">
        <f>IF('3_仕訳日記帳'!A56="","",'3_仕訳日記帳'!D56)</f>
        <v/>
      </c>
      <c r="N53" s="3" t="str">
        <f>IF('3_仕訳日記帳'!A56="","","対象外")</f>
        <v/>
      </c>
      <c r="O53" s="3" t="str">
        <f>IF('3_仕訳日記帳'!A56="","",'3_仕訳日記帳'!E56)</f>
        <v/>
      </c>
      <c r="Q53" s="3" t="str">
        <f>IF('3_仕訳日記帳'!A56="","",'3_仕訳日記帳'!F56)</f>
        <v/>
      </c>
      <c r="T53" s="3" t="str">
        <f>IF('3_仕訳日記帳'!A56="","","0")</f>
        <v/>
      </c>
    </row>
    <row r="54" ht="15.75" customHeight="1">
      <c r="A54" s="3" t="str">
        <f>IF('3_仕訳日記帳'!A57="","","2000")</f>
        <v/>
      </c>
      <c r="D54" s="26" t="str">
        <f>IF('3_仕訳日記帳'!A57="","",'3_仕訳日記帳'!A57)</f>
        <v/>
      </c>
      <c r="E54" s="3" t="str">
        <f>IF('3_仕訳日記帳'!A57="","",'3_仕訳日記帳'!B57)</f>
        <v/>
      </c>
      <c r="H54" s="3" t="str">
        <f>IF('3_仕訳日記帳'!A57="","","対象外")</f>
        <v/>
      </c>
      <c r="I54" s="3" t="str">
        <f>IF('3_仕訳日記帳'!A57="","",'3_仕訳日記帳'!C57)</f>
        <v/>
      </c>
      <c r="K54" s="3" t="str">
        <f>IF('3_仕訳日記帳'!A57="","",'3_仕訳日記帳'!D57)</f>
        <v/>
      </c>
      <c r="N54" s="3" t="str">
        <f>IF('3_仕訳日記帳'!A57="","","対象外")</f>
        <v/>
      </c>
      <c r="O54" s="3" t="str">
        <f>IF('3_仕訳日記帳'!A57="","",'3_仕訳日記帳'!E57)</f>
        <v/>
      </c>
      <c r="Q54" s="3" t="str">
        <f>IF('3_仕訳日記帳'!A57="","",'3_仕訳日記帳'!F57)</f>
        <v/>
      </c>
      <c r="T54" s="3" t="str">
        <f>IF('3_仕訳日記帳'!A57="","","0")</f>
        <v/>
      </c>
    </row>
    <row r="55" ht="15.75" customHeight="1">
      <c r="A55" s="3" t="str">
        <f>IF('3_仕訳日記帳'!A58="","","2000")</f>
        <v/>
      </c>
      <c r="D55" s="26" t="str">
        <f>IF('3_仕訳日記帳'!A58="","",'3_仕訳日記帳'!A58)</f>
        <v/>
      </c>
      <c r="E55" s="3" t="str">
        <f>IF('3_仕訳日記帳'!A58="","",'3_仕訳日記帳'!B58)</f>
        <v/>
      </c>
      <c r="H55" s="3" t="str">
        <f>IF('3_仕訳日記帳'!A58="","","対象外")</f>
        <v/>
      </c>
      <c r="I55" s="3" t="str">
        <f>IF('3_仕訳日記帳'!A58="","",'3_仕訳日記帳'!C58)</f>
        <v/>
      </c>
      <c r="K55" s="3" t="str">
        <f>IF('3_仕訳日記帳'!A58="","",'3_仕訳日記帳'!D58)</f>
        <v/>
      </c>
      <c r="N55" s="3" t="str">
        <f>IF('3_仕訳日記帳'!A58="","","対象外")</f>
        <v/>
      </c>
      <c r="O55" s="3" t="str">
        <f>IF('3_仕訳日記帳'!A58="","",'3_仕訳日記帳'!E58)</f>
        <v/>
      </c>
      <c r="Q55" s="3" t="str">
        <f>IF('3_仕訳日記帳'!A58="","",'3_仕訳日記帳'!F58)</f>
        <v/>
      </c>
      <c r="T55" s="3" t="str">
        <f>IF('3_仕訳日記帳'!A58="","","0")</f>
        <v/>
      </c>
    </row>
    <row r="56" ht="15.75" customHeight="1">
      <c r="A56" s="3" t="str">
        <f>IF('3_仕訳日記帳'!A59="","","2000")</f>
        <v/>
      </c>
      <c r="D56" s="26" t="str">
        <f>IF('3_仕訳日記帳'!A59="","",'3_仕訳日記帳'!A59)</f>
        <v/>
      </c>
      <c r="E56" s="3" t="str">
        <f>IF('3_仕訳日記帳'!A59="","",'3_仕訳日記帳'!B59)</f>
        <v/>
      </c>
      <c r="H56" s="3" t="str">
        <f>IF('3_仕訳日記帳'!A59="","","対象外")</f>
        <v/>
      </c>
      <c r="I56" s="3" t="str">
        <f>IF('3_仕訳日記帳'!A59="","",'3_仕訳日記帳'!C59)</f>
        <v/>
      </c>
      <c r="K56" s="3" t="str">
        <f>IF('3_仕訳日記帳'!A59="","",'3_仕訳日記帳'!D59)</f>
        <v/>
      </c>
      <c r="N56" s="3" t="str">
        <f>IF('3_仕訳日記帳'!A59="","","対象外")</f>
        <v/>
      </c>
      <c r="O56" s="3" t="str">
        <f>IF('3_仕訳日記帳'!A59="","",'3_仕訳日記帳'!E59)</f>
        <v/>
      </c>
      <c r="Q56" s="3" t="str">
        <f>IF('3_仕訳日記帳'!A59="","",'3_仕訳日記帳'!F59)</f>
        <v/>
      </c>
      <c r="T56" s="3" t="str">
        <f>IF('3_仕訳日記帳'!A59="","","0")</f>
        <v/>
      </c>
    </row>
    <row r="57" ht="15.75" customHeight="1">
      <c r="A57" s="3" t="str">
        <f>IF('3_仕訳日記帳'!A60="","","2000")</f>
        <v/>
      </c>
      <c r="D57" s="26" t="str">
        <f>IF('3_仕訳日記帳'!A60="","",'3_仕訳日記帳'!A60)</f>
        <v/>
      </c>
      <c r="E57" s="3" t="str">
        <f>IF('3_仕訳日記帳'!A60="","",'3_仕訳日記帳'!B60)</f>
        <v/>
      </c>
      <c r="H57" s="3" t="str">
        <f>IF('3_仕訳日記帳'!A60="","","対象外")</f>
        <v/>
      </c>
      <c r="I57" s="3" t="str">
        <f>IF('3_仕訳日記帳'!A60="","",'3_仕訳日記帳'!C60)</f>
        <v/>
      </c>
      <c r="K57" s="3" t="str">
        <f>IF('3_仕訳日記帳'!A60="","",'3_仕訳日記帳'!D60)</f>
        <v/>
      </c>
      <c r="N57" s="3" t="str">
        <f>IF('3_仕訳日記帳'!A60="","","対象外")</f>
        <v/>
      </c>
      <c r="O57" s="3" t="str">
        <f>IF('3_仕訳日記帳'!A60="","",'3_仕訳日記帳'!E60)</f>
        <v/>
      </c>
      <c r="Q57" s="3" t="str">
        <f>IF('3_仕訳日記帳'!A60="","",'3_仕訳日記帳'!F60)</f>
        <v/>
      </c>
      <c r="T57" s="3" t="str">
        <f>IF('3_仕訳日記帳'!A60="","","0")</f>
        <v/>
      </c>
    </row>
    <row r="58" ht="15.75" customHeight="1">
      <c r="A58" s="3" t="str">
        <f>IF('3_仕訳日記帳'!A61="","","2000")</f>
        <v/>
      </c>
      <c r="D58" s="26" t="str">
        <f>IF('3_仕訳日記帳'!A61="","",'3_仕訳日記帳'!A61)</f>
        <v/>
      </c>
      <c r="E58" s="3" t="str">
        <f>IF('3_仕訳日記帳'!A61="","",'3_仕訳日記帳'!B61)</f>
        <v/>
      </c>
      <c r="H58" s="3" t="str">
        <f>IF('3_仕訳日記帳'!A61="","","対象外")</f>
        <v/>
      </c>
      <c r="I58" s="3" t="str">
        <f>IF('3_仕訳日記帳'!A61="","",'3_仕訳日記帳'!C61)</f>
        <v/>
      </c>
      <c r="K58" s="3" t="str">
        <f>IF('3_仕訳日記帳'!A61="","",'3_仕訳日記帳'!D61)</f>
        <v/>
      </c>
      <c r="N58" s="3" t="str">
        <f>IF('3_仕訳日記帳'!A61="","","対象外")</f>
        <v/>
      </c>
      <c r="O58" s="3" t="str">
        <f>IF('3_仕訳日記帳'!A61="","",'3_仕訳日記帳'!E61)</f>
        <v/>
      </c>
      <c r="Q58" s="3" t="str">
        <f>IF('3_仕訳日記帳'!A61="","",'3_仕訳日記帳'!F61)</f>
        <v/>
      </c>
      <c r="T58" s="3" t="str">
        <f>IF('3_仕訳日記帳'!A61="","","0")</f>
        <v/>
      </c>
    </row>
    <row r="59" ht="15.75" customHeight="1">
      <c r="A59" s="3" t="str">
        <f>IF('3_仕訳日記帳'!A62="","","2000")</f>
        <v/>
      </c>
      <c r="D59" s="26" t="str">
        <f>IF('3_仕訳日記帳'!A62="","",'3_仕訳日記帳'!A62)</f>
        <v/>
      </c>
      <c r="E59" s="3" t="str">
        <f>IF('3_仕訳日記帳'!A62="","",'3_仕訳日記帳'!B62)</f>
        <v/>
      </c>
      <c r="H59" s="3" t="str">
        <f>IF('3_仕訳日記帳'!A62="","","対象外")</f>
        <v/>
      </c>
      <c r="I59" s="3" t="str">
        <f>IF('3_仕訳日記帳'!A62="","",'3_仕訳日記帳'!C62)</f>
        <v/>
      </c>
      <c r="K59" s="3" t="str">
        <f>IF('3_仕訳日記帳'!A62="","",'3_仕訳日記帳'!D62)</f>
        <v/>
      </c>
      <c r="N59" s="3" t="str">
        <f>IF('3_仕訳日記帳'!A62="","","対象外")</f>
        <v/>
      </c>
      <c r="O59" s="3" t="str">
        <f>IF('3_仕訳日記帳'!A62="","",'3_仕訳日記帳'!E62)</f>
        <v/>
      </c>
      <c r="Q59" s="3" t="str">
        <f>IF('3_仕訳日記帳'!A62="","",'3_仕訳日記帳'!F62)</f>
        <v/>
      </c>
      <c r="T59" s="3" t="str">
        <f>IF('3_仕訳日記帳'!A62="","","0")</f>
        <v/>
      </c>
    </row>
    <row r="60" ht="15.75" customHeight="1">
      <c r="A60" s="3" t="str">
        <f>IF('3_仕訳日記帳'!A63="","","2000")</f>
        <v/>
      </c>
      <c r="D60" s="26" t="str">
        <f>IF('3_仕訳日記帳'!A63="","",'3_仕訳日記帳'!A63)</f>
        <v/>
      </c>
      <c r="E60" s="3" t="str">
        <f>IF('3_仕訳日記帳'!A63="","",'3_仕訳日記帳'!B63)</f>
        <v/>
      </c>
      <c r="H60" s="3" t="str">
        <f>IF('3_仕訳日記帳'!A63="","","対象外")</f>
        <v/>
      </c>
      <c r="I60" s="3" t="str">
        <f>IF('3_仕訳日記帳'!A63="","",'3_仕訳日記帳'!C63)</f>
        <v/>
      </c>
      <c r="K60" s="3" t="str">
        <f>IF('3_仕訳日記帳'!A63="","",'3_仕訳日記帳'!D63)</f>
        <v/>
      </c>
      <c r="N60" s="3" t="str">
        <f>IF('3_仕訳日記帳'!A63="","","対象外")</f>
        <v/>
      </c>
      <c r="O60" s="3" t="str">
        <f>IF('3_仕訳日記帳'!A63="","",'3_仕訳日記帳'!E63)</f>
        <v/>
      </c>
      <c r="Q60" s="3" t="str">
        <f>IF('3_仕訳日記帳'!A63="","",'3_仕訳日記帳'!F63)</f>
        <v/>
      </c>
      <c r="T60" s="3" t="str">
        <f>IF('3_仕訳日記帳'!A63="","","0")</f>
        <v/>
      </c>
    </row>
    <row r="61" ht="15.75" customHeight="1">
      <c r="A61" s="3" t="str">
        <f>IF('3_仕訳日記帳'!A64="","","2000")</f>
        <v/>
      </c>
      <c r="D61" s="26" t="str">
        <f>IF('3_仕訳日記帳'!A64="","",'3_仕訳日記帳'!A64)</f>
        <v/>
      </c>
      <c r="E61" s="3" t="str">
        <f>IF('3_仕訳日記帳'!A64="","",'3_仕訳日記帳'!B64)</f>
        <v/>
      </c>
      <c r="H61" s="3" t="str">
        <f>IF('3_仕訳日記帳'!A64="","","対象外")</f>
        <v/>
      </c>
      <c r="I61" s="3" t="str">
        <f>IF('3_仕訳日記帳'!A64="","",'3_仕訳日記帳'!C64)</f>
        <v/>
      </c>
      <c r="K61" s="3" t="str">
        <f>IF('3_仕訳日記帳'!A64="","",'3_仕訳日記帳'!D64)</f>
        <v/>
      </c>
      <c r="N61" s="3" t="str">
        <f>IF('3_仕訳日記帳'!A64="","","対象外")</f>
        <v/>
      </c>
      <c r="O61" s="3" t="str">
        <f>IF('3_仕訳日記帳'!A64="","",'3_仕訳日記帳'!E64)</f>
        <v/>
      </c>
      <c r="Q61" s="3" t="str">
        <f>IF('3_仕訳日記帳'!A64="","",'3_仕訳日記帳'!F64)</f>
        <v/>
      </c>
      <c r="T61" s="3" t="str">
        <f>IF('3_仕訳日記帳'!A64="","","0")</f>
        <v/>
      </c>
    </row>
    <row r="62" ht="15.75" customHeight="1">
      <c r="A62" s="3" t="str">
        <f>IF('3_仕訳日記帳'!A65="","","2000")</f>
        <v/>
      </c>
      <c r="D62" s="26" t="str">
        <f>IF('3_仕訳日記帳'!A65="","",'3_仕訳日記帳'!A65)</f>
        <v/>
      </c>
      <c r="E62" s="3" t="str">
        <f>IF('3_仕訳日記帳'!A65="","",'3_仕訳日記帳'!B65)</f>
        <v/>
      </c>
      <c r="H62" s="3" t="str">
        <f>IF('3_仕訳日記帳'!A65="","","対象外")</f>
        <v/>
      </c>
      <c r="I62" s="3" t="str">
        <f>IF('3_仕訳日記帳'!A65="","",'3_仕訳日記帳'!C65)</f>
        <v/>
      </c>
      <c r="K62" s="3" t="str">
        <f>IF('3_仕訳日記帳'!A65="","",'3_仕訳日記帳'!D65)</f>
        <v/>
      </c>
      <c r="N62" s="3" t="str">
        <f>IF('3_仕訳日記帳'!A65="","","対象外")</f>
        <v/>
      </c>
      <c r="O62" s="3" t="str">
        <f>IF('3_仕訳日記帳'!A65="","",'3_仕訳日記帳'!E65)</f>
        <v/>
      </c>
      <c r="Q62" s="3" t="str">
        <f>IF('3_仕訳日記帳'!A65="","",'3_仕訳日記帳'!F65)</f>
        <v/>
      </c>
      <c r="T62" s="3" t="str">
        <f>IF('3_仕訳日記帳'!A65="","","0")</f>
        <v/>
      </c>
    </row>
    <row r="63" ht="15.75" customHeight="1">
      <c r="A63" s="3" t="str">
        <f>IF('3_仕訳日記帳'!A66="","","2000")</f>
        <v/>
      </c>
      <c r="D63" s="26" t="str">
        <f>IF('3_仕訳日記帳'!A66="","",'3_仕訳日記帳'!A66)</f>
        <v/>
      </c>
      <c r="E63" s="3" t="str">
        <f>IF('3_仕訳日記帳'!A66="","",'3_仕訳日記帳'!B66)</f>
        <v/>
      </c>
      <c r="H63" s="3" t="str">
        <f>IF('3_仕訳日記帳'!A66="","","対象外")</f>
        <v/>
      </c>
      <c r="I63" s="3" t="str">
        <f>IF('3_仕訳日記帳'!A66="","",'3_仕訳日記帳'!C66)</f>
        <v/>
      </c>
      <c r="K63" s="3" t="str">
        <f>IF('3_仕訳日記帳'!A66="","",'3_仕訳日記帳'!D66)</f>
        <v/>
      </c>
      <c r="N63" s="3" t="str">
        <f>IF('3_仕訳日記帳'!A66="","","対象外")</f>
        <v/>
      </c>
      <c r="O63" s="3" t="str">
        <f>IF('3_仕訳日記帳'!A66="","",'3_仕訳日記帳'!E66)</f>
        <v/>
      </c>
      <c r="Q63" s="3" t="str">
        <f>IF('3_仕訳日記帳'!A66="","",'3_仕訳日記帳'!F66)</f>
        <v/>
      </c>
      <c r="T63" s="3" t="str">
        <f>IF('3_仕訳日記帳'!A66="","","0")</f>
        <v/>
      </c>
    </row>
    <row r="64" ht="15.75" customHeight="1">
      <c r="A64" s="3" t="str">
        <f>IF('3_仕訳日記帳'!A67="","","2000")</f>
        <v/>
      </c>
      <c r="D64" s="26" t="str">
        <f>IF('3_仕訳日記帳'!A67="","",'3_仕訳日記帳'!A67)</f>
        <v/>
      </c>
      <c r="E64" s="3" t="str">
        <f>IF('3_仕訳日記帳'!A67="","",'3_仕訳日記帳'!B67)</f>
        <v/>
      </c>
      <c r="H64" s="3" t="str">
        <f>IF('3_仕訳日記帳'!A67="","","対象外")</f>
        <v/>
      </c>
      <c r="I64" s="3" t="str">
        <f>IF('3_仕訳日記帳'!A67="","",'3_仕訳日記帳'!C67)</f>
        <v/>
      </c>
      <c r="K64" s="3" t="str">
        <f>IF('3_仕訳日記帳'!A67="","",'3_仕訳日記帳'!D67)</f>
        <v/>
      </c>
      <c r="N64" s="3" t="str">
        <f>IF('3_仕訳日記帳'!A67="","","対象外")</f>
        <v/>
      </c>
      <c r="O64" s="3" t="str">
        <f>IF('3_仕訳日記帳'!A67="","",'3_仕訳日記帳'!E67)</f>
        <v/>
      </c>
      <c r="Q64" s="3" t="str">
        <f>IF('3_仕訳日記帳'!A67="","",'3_仕訳日記帳'!F67)</f>
        <v/>
      </c>
      <c r="T64" s="3" t="str">
        <f>IF('3_仕訳日記帳'!A67="","","0")</f>
        <v/>
      </c>
    </row>
    <row r="65" ht="15.75" customHeight="1">
      <c r="A65" s="3" t="str">
        <f>IF('3_仕訳日記帳'!A68="","","2000")</f>
        <v/>
      </c>
      <c r="D65" s="26" t="str">
        <f>IF('3_仕訳日記帳'!A68="","",'3_仕訳日記帳'!A68)</f>
        <v/>
      </c>
      <c r="E65" s="3" t="str">
        <f>IF('3_仕訳日記帳'!A68="","",'3_仕訳日記帳'!B68)</f>
        <v/>
      </c>
      <c r="H65" s="3" t="str">
        <f>IF('3_仕訳日記帳'!A68="","","対象外")</f>
        <v/>
      </c>
      <c r="I65" s="3" t="str">
        <f>IF('3_仕訳日記帳'!A68="","",'3_仕訳日記帳'!C68)</f>
        <v/>
      </c>
      <c r="K65" s="3" t="str">
        <f>IF('3_仕訳日記帳'!A68="","",'3_仕訳日記帳'!D68)</f>
        <v/>
      </c>
      <c r="N65" s="3" t="str">
        <f>IF('3_仕訳日記帳'!A68="","","対象外")</f>
        <v/>
      </c>
      <c r="O65" s="3" t="str">
        <f>IF('3_仕訳日記帳'!A68="","",'3_仕訳日記帳'!E68)</f>
        <v/>
      </c>
      <c r="Q65" s="3" t="str">
        <f>IF('3_仕訳日記帳'!A68="","",'3_仕訳日記帳'!F68)</f>
        <v/>
      </c>
      <c r="T65" s="3" t="str">
        <f>IF('3_仕訳日記帳'!A68="","","0")</f>
        <v/>
      </c>
    </row>
    <row r="66" ht="15.75" customHeight="1">
      <c r="A66" s="3" t="str">
        <f>IF('3_仕訳日記帳'!A69="","","2000")</f>
        <v/>
      </c>
      <c r="D66" s="26" t="str">
        <f>IF('3_仕訳日記帳'!A69="","",'3_仕訳日記帳'!A69)</f>
        <v/>
      </c>
      <c r="E66" s="3" t="str">
        <f>IF('3_仕訳日記帳'!A69="","",'3_仕訳日記帳'!B69)</f>
        <v/>
      </c>
      <c r="H66" s="3" t="str">
        <f>IF('3_仕訳日記帳'!A69="","","対象外")</f>
        <v/>
      </c>
      <c r="I66" s="3" t="str">
        <f>IF('3_仕訳日記帳'!A69="","",'3_仕訳日記帳'!C69)</f>
        <v/>
      </c>
      <c r="K66" s="3" t="str">
        <f>IF('3_仕訳日記帳'!A69="","",'3_仕訳日記帳'!D69)</f>
        <v/>
      </c>
      <c r="N66" s="3" t="str">
        <f>IF('3_仕訳日記帳'!A69="","","対象外")</f>
        <v/>
      </c>
      <c r="O66" s="3" t="str">
        <f>IF('3_仕訳日記帳'!A69="","",'3_仕訳日記帳'!E69)</f>
        <v/>
      </c>
      <c r="Q66" s="3" t="str">
        <f>IF('3_仕訳日記帳'!A69="","",'3_仕訳日記帳'!F69)</f>
        <v/>
      </c>
      <c r="T66" s="3" t="str">
        <f>IF('3_仕訳日記帳'!A69="","","0")</f>
        <v/>
      </c>
    </row>
    <row r="67" ht="15.75" customHeight="1">
      <c r="A67" s="3" t="str">
        <f>IF('3_仕訳日記帳'!A70="","","2000")</f>
        <v/>
      </c>
      <c r="D67" s="26" t="str">
        <f>IF('3_仕訳日記帳'!A70="","",'3_仕訳日記帳'!A70)</f>
        <v/>
      </c>
      <c r="E67" s="3" t="str">
        <f>IF('3_仕訳日記帳'!A70="","",'3_仕訳日記帳'!B70)</f>
        <v/>
      </c>
      <c r="H67" s="3" t="str">
        <f>IF('3_仕訳日記帳'!A70="","","対象外")</f>
        <v/>
      </c>
      <c r="I67" s="3" t="str">
        <f>IF('3_仕訳日記帳'!A70="","",'3_仕訳日記帳'!C70)</f>
        <v/>
      </c>
      <c r="K67" s="3" t="str">
        <f>IF('3_仕訳日記帳'!A70="","",'3_仕訳日記帳'!D70)</f>
        <v/>
      </c>
      <c r="N67" s="3" t="str">
        <f>IF('3_仕訳日記帳'!A70="","","対象外")</f>
        <v/>
      </c>
      <c r="O67" s="3" t="str">
        <f>IF('3_仕訳日記帳'!A70="","",'3_仕訳日記帳'!E70)</f>
        <v/>
      </c>
      <c r="Q67" s="3" t="str">
        <f>IF('3_仕訳日記帳'!A70="","",'3_仕訳日記帳'!F70)</f>
        <v/>
      </c>
      <c r="T67" s="3" t="str">
        <f>IF('3_仕訳日記帳'!A70="","","0")</f>
        <v/>
      </c>
    </row>
    <row r="68" ht="15.75" customHeight="1">
      <c r="A68" s="3" t="str">
        <f>IF('3_仕訳日記帳'!A71="","","2000")</f>
        <v/>
      </c>
      <c r="D68" s="26" t="str">
        <f>IF('3_仕訳日記帳'!A71="","",'3_仕訳日記帳'!A71)</f>
        <v/>
      </c>
      <c r="E68" s="3" t="str">
        <f>IF('3_仕訳日記帳'!A71="","",'3_仕訳日記帳'!B71)</f>
        <v/>
      </c>
      <c r="H68" s="3" t="str">
        <f>IF('3_仕訳日記帳'!A71="","","対象外")</f>
        <v/>
      </c>
      <c r="I68" s="3" t="str">
        <f>IF('3_仕訳日記帳'!A71="","",'3_仕訳日記帳'!C71)</f>
        <v/>
      </c>
      <c r="K68" s="3" t="str">
        <f>IF('3_仕訳日記帳'!A71="","",'3_仕訳日記帳'!D71)</f>
        <v/>
      </c>
      <c r="N68" s="3" t="str">
        <f>IF('3_仕訳日記帳'!A71="","","対象外")</f>
        <v/>
      </c>
      <c r="O68" s="3" t="str">
        <f>IF('3_仕訳日記帳'!A71="","",'3_仕訳日記帳'!E71)</f>
        <v/>
      </c>
      <c r="Q68" s="3" t="str">
        <f>IF('3_仕訳日記帳'!A71="","",'3_仕訳日記帳'!F71)</f>
        <v/>
      </c>
      <c r="T68" s="3" t="str">
        <f>IF('3_仕訳日記帳'!A71="","","0")</f>
        <v/>
      </c>
    </row>
    <row r="69" ht="15.75" customHeight="1">
      <c r="A69" s="3" t="str">
        <f>IF('3_仕訳日記帳'!A72="","","2000")</f>
        <v/>
      </c>
      <c r="D69" s="26" t="str">
        <f>IF('3_仕訳日記帳'!A72="","",'3_仕訳日記帳'!A72)</f>
        <v/>
      </c>
      <c r="E69" s="3" t="str">
        <f>IF('3_仕訳日記帳'!A72="","",'3_仕訳日記帳'!B72)</f>
        <v/>
      </c>
      <c r="H69" s="3" t="str">
        <f>IF('3_仕訳日記帳'!A72="","","対象外")</f>
        <v/>
      </c>
      <c r="I69" s="3" t="str">
        <f>IF('3_仕訳日記帳'!A72="","",'3_仕訳日記帳'!C72)</f>
        <v/>
      </c>
      <c r="K69" s="3" t="str">
        <f>IF('3_仕訳日記帳'!A72="","",'3_仕訳日記帳'!D72)</f>
        <v/>
      </c>
      <c r="N69" s="3" t="str">
        <f>IF('3_仕訳日記帳'!A72="","","対象外")</f>
        <v/>
      </c>
      <c r="O69" s="3" t="str">
        <f>IF('3_仕訳日記帳'!A72="","",'3_仕訳日記帳'!E72)</f>
        <v/>
      </c>
      <c r="Q69" s="3" t="str">
        <f>IF('3_仕訳日記帳'!A72="","",'3_仕訳日記帳'!F72)</f>
        <v/>
      </c>
      <c r="T69" s="3" t="str">
        <f>IF('3_仕訳日記帳'!A72="","","0")</f>
        <v/>
      </c>
    </row>
    <row r="70" ht="15.75" customHeight="1">
      <c r="A70" s="3" t="str">
        <f>IF('3_仕訳日記帳'!A73="","","2000")</f>
        <v/>
      </c>
      <c r="D70" s="26" t="str">
        <f>IF('3_仕訳日記帳'!A73="","",'3_仕訳日記帳'!A73)</f>
        <v/>
      </c>
      <c r="E70" s="3" t="str">
        <f>IF('3_仕訳日記帳'!A73="","",'3_仕訳日記帳'!B73)</f>
        <v/>
      </c>
      <c r="H70" s="3" t="str">
        <f>IF('3_仕訳日記帳'!A73="","","対象外")</f>
        <v/>
      </c>
      <c r="I70" s="3" t="str">
        <f>IF('3_仕訳日記帳'!A73="","",'3_仕訳日記帳'!C73)</f>
        <v/>
      </c>
      <c r="K70" s="3" t="str">
        <f>IF('3_仕訳日記帳'!A73="","",'3_仕訳日記帳'!D73)</f>
        <v/>
      </c>
      <c r="N70" s="3" t="str">
        <f>IF('3_仕訳日記帳'!A73="","","対象外")</f>
        <v/>
      </c>
      <c r="O70" s="3" t="str">
        <f>IF('3_仕訳日記帳'!A73="","",'3_仕訳日記帳'!E73)</f>
        <v/>
      </c>
      <c r="Q70" s="3" t="str">
        <f>IF('3_仕訳日記帳'!A73="","",'3_仕訳日記帳'!F73)</f>
        <v/>
      </c>
      <c r="T70" s="3" t="str">
        <f>IF('3_仕訳日記帳'!A73="","","0")</f>
        <v/>
      </c>
    </row>
    <row r="71" ht="15.75" customHeight="1">
      <c r="A71" s="3" t="str">
        <f>IF('3_仕訳日記帳'!A74="","","2000")</f>
        <v/>
      </c>
      <c r="D71" s="26" t="str">
        <f>IF('3_仕訳日記帳'!A74="","",'3_仕訳日記帳'!A74)</f>
        <v/>
      </c>
      <c r="E71" s="3" t="str">
        <f>IF('3_仕訳日記帳'!A74="","",'3_仕訳日記帳'!B74)</f>
        <v/>
      </c>
      <c r="H71" s="3" t="str">
        <f>IF('3_仕訳日記帳'!A74="","","対象外")</f>
        <v/>
      </c>
      <c r="I71" s="3" t="str">
        <f>IF('3_仕訳日記帳'!A74="","",'3_仕訳日記帳'!C74)</f>
        <v/>
      </c>
      <c r="K71" s="3" t="str">
        <f>IF('3_仕訳日記帳'!A74="","",'3_仕訳日記帳'!D74)</f>
        <v/>
      </c>
      <c r="N71" s="3" t="str">
        <f>IF('3_仕訳日記帳'!A74="","","対象外")</f>
        <v/>
      </c>
      <c r="O71" s="3" t="str">
        <f>IF('3_仕訳日記帳'!A74="","",'3_仕訳日記帳'!E74)</f>
        <v/>
      </c>
      <c r="Q71" s="3" t="str">
        <f>IF('3_仕訳日記帳'!A74="","",'3_仕訳日記帳'!F74)</f>
        <v/>
      </c>
      <c r="T71" s="3" t="str">
        <f>IF('3_仕訳日記帳'!A74="","","0")</f>
        <v/>
      </c>
    </row>
    <row r="72" ht="15.75" customHeight="1">
      <c r="A72" s="3" t="str">
        <f>IF('3_仕訳日記帳'!A75="","","2000")</f>
        <v/>
      </c>
      <c r="D72" s="26" t="str">
        <f>IF('3_仕訳日記帳'!A75="","",'3_仕訳日記帳'!A75)</f>
        <v/>
      </c>
      <c r="E72" s="3" t="str">
        <f>IF('3_仕訳日記帳'!A75="","",'3_仕訳日記帳'!B75)</f>
        <v/>
      </c>
      <c r="H72" s="3" t="str">
        <f>IF('3_仕訳日記帳'!A75="","","対象外")</f>
        <v/>
      </c>
      <c r="I72" s="3" t="str">
        <f>IF('3_仕訳日記帳'!A75="","",'3_仕訳日記帳'!C75)</f>
        <v/>
      </c>
      <c r="K72" s="3" t="str">
        <f>IF('3_仕訳日記帳'!A75="","",'3_仕訳日記帳'!D75)</f>
        <v/>
      </c>
      <c r="N72" s="3" t="str">
        <f>IF('3_仕訳日記帳'!A75="","","対象外")</f>
        <v/>
      </c>
      <c r="O72" s="3" t="str">
        <f>IF('3_仕訳日記帳'!A75="","",'3_仕訳日記帳'!E75)</f>
        <v/>
      </c>
      <c r="Q72" s="3" t="str">
        <f>IF('3_仕訳日記帳'!A75="","",'3_仕訳日記帳'!F75)</f>
        <v/>
      </c>
      <c r="T72" s="3" t="str">
        <f>IF('3_仕訳日記帳'!A75="","","0")</f>
        <v/>
      </c>
    </row>
    <row r="73" ht="15.75" customHeight="1">
      <c r="A73" s="3" t="str">
        <f>IF('3_仕訳日記帳'!A76="","","2000")</f>
        <v/>
      </c>
      <c r="D73" s="26" t="str">
        <f>IF('3_仕訳日記帳'!A76="","",'3_仕訳日記帳'!A76)</f>
        <v/>
      </c>
      <c r="E73" s="3" t="str">
        <f>IF('3_仕訳日記帳'!A76="","",'3_仕訳日記帳'!B76)</f>
        <v/>
      </c>
      <c r="H73" s="3" t="str">
        <f>IF('3_仕訳日記帳'!A76="","","対象外")</f>
        <v/>
      </c>
      <c r="I73" s="3" t="str">
        <f>IF('3_仕訳日記帳'!A76="","",'3_仕訳日記帳'!C76)</f>
        <v/>
      </c>
      <c r="K73" s="3" t="str">
        <f>IF('3_仕訳日記帳'!A76="","",'3_仕訳日記帳'!D76)</f>
        <v/>
      </c>
      <c r="N73" s="3" t="str">
        <f>IF('3_仕訳日記帳'!A76="","","対象外")</f>
        <v/>
      </c>
      <c r="O73" s="3" t="str">
        <f>IF('3_仕訳日記帳'!A76="","",'3_仕訳日記帳'!E76)</f>
        <v/>
      </c>
      <c r="Q73" s="3" t="str">
        <f>IF('3_仕訳日記帳'!A76="","",'3_仕訳日記帳'!F76)</f>
        <v/>
      </c>
      <c r="T73" s="3" t="str">
        <f>IF('3_仕訳日記帳'!A76="","","0")</f>
        <v/>
      </c>
    </row>
    <row r="74" ht="15.75" customHeight="1">
      <c r="A74" s="3" t="str">
        <f>IF('3_仕訳日記帳'!A77="","","2000")</f>
        <v/>
      </c>
      <c r="D74" s="26" t="str">
        <f>IF('3_仕訳日記帳'!A77="","",'3_仕訳日記帳'!A77)</f>
        <v/>
      </c>
      <c r="E74" s="3" t="str">
        <f>IF('3_仕訳日記帳'!A77="","",'3_仕訳日記帳'!B77)</f>
        <v/>
      </c>
      <c r="H74" s="3" t="str">
        <f>IF('3_仕訳日記帳'!A77="","","対象外")</f>
        <v/>
      </c>
      <c r="I74" s="3" t="str">
        <f>IF('3_仕訳日記帳'!A77="","",'3_仕訳日記帳'!C77)</f>
        <v/>
      </c>
      <c r="K74" s="3" t="str">
        <f>IF('3_仕訳日記帳'!A77="","",'3_仕訳日記帳'!D77)</f>
        <v/>
      </c>
      <c r="N74" s="3" t="str">
        <f>IF('3_仕訳日記帳'!A77="","","対象外")</f>
        <v/>
      </c>
      <c r="O74" s="3" t="str">
        <f>IF('3_仕訳日記帳'!A77="","",'3_仕訳日記帳'!E77)</f>
        <v/>
      </c>
      <c r="Q74" s="3" t="str">
        <f>IF('3_仕訳日記帳'!A77="","",'3_仕訳日記帳'!F77)</f>
        <v/>
      </c>
      <c r="T74" s="3" t="str">
        <f>IF('3_仕訳日記帳'!A77="","","0")</f>
        <v/>
      </c>
    </row>
    <row r="75" ht="15.75" customHeight="1">
      <c r="A75" s="3" t="str">
        <f>IF('3_仕訳日記帳'!A78="","","2000")</f>
        <v/>
      </c>
      <c r="D75" s="26" t="str">
        <f>IF('3_仕訳日記帳'!A78="","",'3_仕訳日記帳'!A78)</f>
        <v/>
      </c>
      <c r="E75" s="3" t="str">
        <f>IF('3_仕訳日記帳'!A78="","",'3_仕訳日記帳'!B78)</f>
        <v/>
      </c>
      <c r="H75" s="3" t="str">
        <f>IF('3_仕訳日記帳'!A78="","","対象外")</f>
        <v/>
      </c>
      <c r="I75" s="3" t="str">
        <f>IF('3_仕訳日記帳'!A78="","",'3_仕訳日記帳'!C78)</f>
        <v/>
      </c>
      <c r="K75" s="3" t="str">
        <f>IF('3_仕訳日記帳'!A78="","",'3_仕訳日記帳'!D78)</f>
        <v/>
      </c>
      <c r="N75" s="3" t="str">
        <f>IF('3_仕訳日記帳'!A78="","","対象外")</f>
        <v/>
      </c>
      <c r="O75" s="3" t="str">
        <f>IF('3_仕訳日記帳'!A78="","",'3_仕訳日記帳'!E78)</f>
        <v/>
      </c>
      <c r="Q75" s="3" t="str">
        <f>IF('3_仕訳日記帳'!A78="","",'3_仕訳日記帳'!F78)</f>
        <v/>
      </c>
      <c r="T75" s="3" t="str">
        <f>IF('3_仕訳日記帳'!A78="","","0")</f>
        <v/>
      </c>
    </row>
    <row r="76" ht="15.75" customHeight="1">
      <c r="A76" s="3" t="str">
        <f>IF('3_仕訳日記帳'!A79="","","2000")</f>
        <v/>
      </c>
      <c r="D76" s="26" t="str">
        <f>IF('3_仕訳日記帳'!A79="","",'3_仕訳日記帳'!A79)</f>
        <v/>
      </c>
      <c r="E76" s="3" t="str">
        <f>IF('3_仕訳日記帳'!A79="","",'3_仕訳日記帳'!B79)</f>
        <v/>
      </c>
      <c r="H76" s="3" t="str">
        <f>IF('3_仕訳日記帳'!A79="","","対象外")</f>
        <v/>
      </c>
      <c r="I76" s="3" t="str">
        <f>IF('3_仕訳日記帳'!A79="","",'3_仕訳日記帳'!C79)</f>
        <v/>
      </c>
      <c r="K76" s="3" t="str">
        <f>IF('3_仕訳日記帳'!A79="","",'3_仕訳日記帳'!D79)</f>
        <v/>
      </c>
      <c r="N76" s="3" t="str">
        <f>IF('3_仕訳日記帳'!A79="","","対象外")</f>
        <v/>
      </c>
      <c r="O76" s="3" t="str">
        <f>IF('3_仕訳日記帳'!A79="","",'3_仕訳日記帳'!E79)</f>
        <v/>
      </c>
      <c r="Q76" s="3" t="str">
        <f>IF('3_仕訳日記帳'!A79="","",'3_仕訳日記帳'!F79)</f>
        <v/>
      </c>
      <c r="T76" s="3" t="str">
        <f>IF('3_仕訳日記帳'!A79="","","0")</f>
        <v/>
      </c>
    </row>
    <row r="77" ht="15.75" customHeight="1">
      <c r="A77" s="3" t="str">
        <f>IF('3_仕訳日記帳'!A80="","","2000")</f>
        <v/>
      </c>
      <c r="D77" s="26" t="str">
        <f>IF('3_仕訳日記帳'!A80="","",'3_仕訳日記帳'!A80)</f>
        <v/>
      </c>
      <c r="E77" s="3" t="str">
        <f>IF('3_仕訳日記帳'!A80="","",'3_仕訳日記帳'!B80)</f>
        <v/>
      </c>
      <c r="H77" s="3" t="str">
        <f>IF('3_仕訳日記帳'!A80="","","対象外")</f>
        <v/>
      </c>
      <c r="I77" s="3" t="str">
        <f>IF('3_仕訳日記帳'!A80="","",'3_仕訳日記帳'!C80)</f>
        <v/>
      </c>
      <c r="K77" s="3" t="str">
        <f>IF('3_仕訳日記帳'!A80="","",'3_仕訳日記帳'!D80)</f>
        <v/>
      </c>
      <c r="N77" s="3" t="str">
        <f>IF('3_仕訳日記帳'!A80="","","対象外")</f>
        <v/>
      </c>
      <c r="O77" s="3" t="str">
        <f>IF('3_仕訳日記帳'!A80="","",'3_仕訳日記帳'!E80)</f>
        <v/>
      </c>
      <c r="Q77" s="3" t="str">
        <f>IF('3_仕訳日記帳'!A80="","",'3_仕訳日記帳'!F80)</f>
        <v/>
      </c>
      <c r="T77" s="3" t="str">
        <f>IF('3_仕訳日記帳'!A80="","","0")</f>
        <v/>
      </c>
    </row>
    <row r="78" ht="15.75" customHeight="1">
      <c r="A78" s="3" t="str">
        <f>IF('3_仕訳日記帳'!A81="","","2000")</f>
        <v/>
      </c>
      <c r="D78" s="26" t="str">
        <f>IF('3_仕訳日記帳'!A81="","",'3_仕訳日記帳'!A81)</f>
        <v/>
      </c>
      <c r="E78" s="3" t="str">
        <f>IF('3_仕訳日記帳'!A81="","",'3_仕訳日記帳'!B81)</f>
        <v/>
      </c>
      <c r="H78" s="3" t="str">
        <f>IF('3_仕訳日記帳'!A81="","","対象外")</f>
        <v/>
      </c>
      <c r="I78" s="3" t="str">
        <f>IF('3_仕訳日記帳'!A81="","",'3_仕訳日記帳'!C81)</f>
        <v/>
      </c>
      <c r="K78" s="3" t="str">
        <f>IF('3_仕訳日記帳'!A81="","",'3_仕訳日記帳'!D81)</f>
        <v/>
      </c>
      <c r="N78" s="3" t="str">
        <f>IF('3_仕訳日記帳'!A81="","","対象外")</f>
        <v/>
      </c>
      <c r="O78" s="3" t="str">
        <f>IF('3_仕訳日記帳'!A81="","",'3_仕訳日記帳'!E81)</f>
        <v/>
      </c>
      <c r="Q78" s="3" t="str">
        <f>IF('3_仕訳日記帳'!A81="","",'3_仕訳日記帳'!F81)</f>
        <v/>
      </c>
      <c r="T78" s="3" t="str">
        <f>IF('3_仕訳日記帳'!A81="","","0")</f>
        <v/>
      </c>
    </row>
    <row r="79" ht="15.75" customHeight="1">
      <c r="A79" s="3" t="str">
        <f>IF('3_仕訳日記帳'!A82="","","2000")</f>
        <v/>
      </c>
      <c r="D79" s="26" t="str">
        <f>IF('3_仕訳日記帳'!A82="","",'3_仕訳日記帳'!A82)</f>
        <v/>
      </c>
      <c r="E79" s="3" t="str">
        <f>IF('3_仕訳日記帳'!A82="","",'3_仕訳日記帳'!B82)</f>
        <v/>
      </c>
      <c r="H79" s="3" t="str">
        <f>IF('3_仕訳日記帳'!A82="","","対象外")</f>
        <v/>
      </c>
      <c r="I79" s="3" t="str">
        <f>IF('3_仕訳日記帳'!A82="","",'3_仕訳日記帳'!C82)</f>
        <v/>
      </c>
      <c r="K79" s="3" t="str">
        <f>IF('3_仕訳日記帳'!A82="","",'3_仕訳日記帳'!D82)</f>
        <v/>
      </c>
      <c r="N79" s="3" t="str">
        <f>IF('3_仕訳日記帳'!A82="","","対象外")</f>
        <v/>
      </c>
      <c r="O79" s="3" t="str">
        <f>IF('3_仕訳日記帳'!A82="","",'3_仕訳日記帳'!E82)</f>
        <v/>
      </c>
      <c r="Q79" s="3" t="str">
        <f>IF('3_仕訳日記帳'!A82="","",'3_仕訳日記帳'!F82)</f>
        <v/>
      </c>
      <c r="T79" s="3" t="str">
        <f>IF('3_仕訳日記帳'!A82="","","0")</f>
        <v/>
      </c>
    </row>
    <row r="80" ht="15.75" customHeight="1">
      <c r="A80" s="3" t="str">
        <f>IF('3_仕訳日記帳'!A83="","","2000")</f>
        <v/>
      </c>
      <c r="D80" s="26" t="str">
        <f>IF('3_仕訳日記帳'!A83="","",'3_仕訳日記帳'!A83)</f>
        <v/>
      </c>
      <c r="E80" s="3" t="str">
        <f>IF('3_仕訳日記帳'!A83="","",'3_仕訳日記帳'!B83)</f>
        <v/>
      </c>
      <c r="H80" s="3" t="str">
        <f>IF('3_仕訳日記帳'!A83="","","対象外")</f>
        <v/>
      </c>
      <c r="I80" s="3" t="str">
        <f>IF('3_仕訳日記帳'!A83="","",'3_仕訳日記帳'!C83)</f>
        <v/>
      </c>
      <c r="K80" s="3" t="str">
        <f>IF('3_仕訳日記帳'!A83="","",'3_仕訳日記帳'!D83)</f>
        <v/>
      </c>
      <c r="N80" s="3" t="str">
        <f>IF('3_仕訳日記帳'!A83="","","対象外")</f>
        <v/>
      </c>
      <c r="O80" s="3" t="str">
        <f>IF('3_仕訳日記帳'!A83="","",'3_仕訳日記帳'!E83)</f>
        <v/>
      </c>
      <c r="Q80" s="3" t="str">
        <f>IF('3_仕訳日記帳'!A83="","",'3_仕訳日記帳'!F83)</f>
        <v/>
      </c>
      <c r="T80" s="3" t="str">
        <f>IF('3_仕訳日記帳'!A83="","","0")</f>
        <v/>
      </c>
    </row>
    <row r="81" ht="15.75" customHeight="1">
      <c r="A81" s="3" t="str">
        <f>IF('3_仕訳日記帳'!A84="","","2000")</f>
        <v/>
      </c>
      <c r="D81" s="26" t="str">
        <f>IF('3_仕訳日記帳'!A84="","",'3_仕訳日記帳'!A84)</f>
        <v/>
      </c>
      <c r="E81" s="3" t="str">
        <f>IF('3_仕訳日記帳'!A84="","",'3_仕訳日記帳'!B84)</f>
        <v/>
      </c>
      <c r="H81" s="3" t="str">
        <f>IF('3_仕訳日記帳'!A84="","","対象外")</f>
        <v/>
      </c>
      <c r="I81" s="3" t="str">
        <f>IF('3_仕訳日記帳'!A84="","",'3_仕訳日記帳'!C84)</f>
        <v/>
      </c>
      <c r="K81" s="3" t="str">
        <f>IF('3_仕訳日記帳'!A84="","",'3_仕訳日記帳'!D84)</f>
        <v/>
      </c>
      <c r="N81" s="3" t="str">
        <f>IF('3_仕訳日記帳'!A84="","","対象外")</f>
        <v/>
      </c>
      <c r="O81" s="3" t="str">
        <f>IF('3_仕訳日記帳'!A84="","",'3_仕訳日記帳'!E84)</f>
        <v/>
      </c>
      <c r="Q81" s="3" t="str">
        <f>IF('3_仕訳日記帳'!A84="","",'3_仕訳日記帳'!F84)</f>
        <v/>
      </c>
      <c r="T81" s="3" t="str">
        <f>IF('3_仕訳日記帳'!A84="","","0")</f>
        <v/>
      </c>
    </row>
    <row r="82" ht="15.75" customHeight="1">
      <c r="A82" s="3" t="str">
        <f>IF('3_仕訳日記帳'!A85="","","2000")</f>
        <v/>
      </c>
      <c r="D82" s="26" t="str">
        <f>IF('3_仕訳日記帳'!A85="","",'3_仕訳日記帳'!A85)</f>
        <v/>
      </c>
      <c r="E82" s="3" t="str">
        <f>IF('3_仕訳日記帳'!A85="","",'3_仕訳日記帳'!B85)</f>
        <v/>
      </c>
      <c r="H82" s="3" t="str">
        <f>IF('3_仕訳日記帳'!A85="","","対象外")</f>
        <v/>
      </c>
      <c r="I82" s="3" t="str">
        <f>IF('3_仕訳日記帳'!A85="","",'3_仕訳日記帳'!C85)</f>
        <v/>
      </c>
      <c r="K82" s="3" t="str">
        <f>IF('3_仕訳日記帳'!A85="","",'3_仕訳日記帳'!D85)</f>
        <v/>
      </c>
      <c r="N82" s="3" t="str">
        <f>IF('3_仕訳日記帳'!A85="","","対象外")</f>
        <v/>
      </c>
      <c r="O82" s="3" t="str">
        <f>IF('3_仕訳日記帳'!A85="","",'3_仕訳日記帳'!E85)</f>
        <v/>
      </c>
      <c r="Q82" s="3" t="str">
        <f>IF('3_仕訳日記帳'!A85="","",'3_仕訳日記帳'!F85)</f>
        <v/>
      </c>
      <c r="T82" s="3" t="str">
        <f>IF('3_仕訳日記帳'!A85="","","0")</f>
        <v/>
      </c>
    </row>
    <row r="83" ht="15.75" customHeight="1">
      <c r="A83" s="3" t="str">
        <f>IF('3_仕訳日記帳'!A86="","","2000")</f>
        <v/>
      </c>
      <c r="D83" s="26" t="str">
        <f>IF('3_仕訳日記帳'!A86="","",'3_仕訳日記帳'!A86)</f>
        <v/>
      </c>
      <c r="E83" s="3" t="str">
        <f>IF('3_仕訳日記帳'!A86="","",'3_仕訳日記帳'!B86)</f>
        <v/>
      </c>
      <c r="H83" s="3" t="str">
        <f>IF('3_仕訳日記帳'!A86="","","対象外")</f>
        <v/>
      </c>
      <c r="I83" s="3" t="str">
        <f>IF('3_仕訳日記帳'!A86="","",'3_仕訳日記帳'!C86)</f>
        <v/>
      </c>
      <c r="K83" s="3" t="str">
        <f>IF('3_仕訳日記帳'!A86="","",'3_仕訳日記帳'!D86)</f>
        <v/>
      </c>
      <c r="N83" s="3" t="str">
        <f>IF('3_仕訳日記帳'!A86="","","対象外")</f>
        <v/>
      </c>
      <c r="O83" s="3" t="str">
        <f>IF('3_仕訳日記帳'!A86="","",'3_仕訳日記帳'!E86)</f>
        <v/>
      </c>
      <c r="Q83" s="3" t="str">
        <f>IF('3_仕訳日記帳'!A86="","",'3_仕訳日記帳'!F86)</f>
        <v/>
      </c>
      <c r="T83" s="3" t="str">
        <f>IF('3_仕訳日記帳'!A86="","","0")</f>
        <v/>
      </c>
    </row>
    <row r="84" ht="15.75" customHeight="1">
      <c r="A84" s="3" t="str">
        <f>IF('3_仕訳日記帳'!A87="","","2000")</f>
        <v/>
      </c>
      <c r="D84" s="26" t="str">
        <f>IF('3_仕訳日記帳'!A87="","",'3_仕訳日記帳'!A87)</f>
        <v/>
      </c>
      <c r="E84" s="3" t="str">
        <f>IF('3_仕訳日記帳'!A87="","",'3_仕訳日記帳'!B87)</f>
        <v/>
      </c>
      <c r="H84" s="3" t="str">
        <f>IF('3_仕訳日記帳'!A87="","","対象外")</f>
        <v/>
      </c>
      <c r="I84" s="3" t="str">
        <f>IF('3_仕訳日記帳'!A87="","",'3_仕訳日記帳'!C87)</f>
        <v/>
      </c>
      <c r="K84" s="3" t="str">
        <f>IF('3_仕訳日記帳'!A87="","",'3_仕訳日記帳'!D87)</f>
        <v/>
      </c>
      <c r="N84" s="3" t="str">
        <f>IF('3_仕訳日記帳'!A87="","","対象外")</f>
        <v/>
      </c>
      <c r="O84" s="3" t="str">
        <f>IF('3_仕訳日記帳'!A87="","",'3_仕訳日記帳'!E87)</f>
        <v/>
      </c>
      <c r="Q84" s="3" t="str">
        <f>IF('3_仕訳日記帳'!A87="","",'3_仕訳日記帳'!F87)</f>
        <v/>
      </c>
      <c r="T84" s="3" t="str">
        <f>IF('3_仕訳日記帳'!A87="","","0")</f>
        <v/>
      </c>
    </row>
    <row r="85" ht="15.75" customHeight="1">
      <c r="A85" s="3" t="str">
        <f>IF('3_仕訳日記帳'!A88="","","2000")</f>
        <v/>
      </c>
      <c r="D85" s="26" t="str">
        <f>IF('3_仕訳日記帳'!A88="","",'3_仕訳日記帳'!A88)</f>
        <v/>
      </c>
      <c r="E85" s="3" t="str">
        <f>IF('3_仕訳日記帳'!A88="","",'3_仕訳日記帳'!B88)</f>
        <v/>
      </c>
      <c r="H85" s="3" t="str">
        <f>IF('3_仕訳日記帳'!A88="","","対象外")</f>
        <v/>
      </c>
      <c r="I85" s="3" t="str">
        <f>IF('3_仕訳日記帳'!A88="","",'3_仕訳日記帳'!C88)</f>
        <v/>
      </c>
      <c r="K85" s="3" t="str">
        <f>IF('3_仕訳日記帳'!A88="","",'3_仕訳日記帳'!D88)</f>
        <v/>
      </c>
      <c r="N85" s="3" t="str">
        <f>IF('3_仕訳日記帳'!A88="","","対象外")</f>
        <v/>
      </c>
      <c r="O85" s="3" t="str">
        <f>IF('3_仕訳日記帳'!A88="","",'3_仕訳日記帳'!E88)</f>
        <v/>
      </c>
      <c r="Q85" s="3" t="str">
        <f>IF('3_仕訳日記帳'!A88="","",'3_仕訳日記帳'!F88)</f>
        <v/>
      </c>
      <c r="T85" s="3" t="str">
        <f>IF('3_仕訳日記帳'!A88="","","0")</f>
        <v/>
      </c>
    </row>
    <row r="86" ht="15.75" customHeight="1">
      <c r="A86" s="3" t="str">
        <f>IF('3_仕訳日記帳'!A89="","","2000")</f>
        <v/>
      </c>
      <c r="D86" s="26" t="str">
        <f>IF('3_仕訳日記帳'!A89="","",'3_仕訳日記帳'!A89)</f>
        <v/>
      </c>
      <c r="E86" s="3" t="str">
        <f>IF('3_仕訳日記帳'!A89="","",'3_仕訳日記帳'!B89)</f>
        <v/>
      </c>
      <c r="H86" s="3" t="str">
        <f>IF('3_仕訳日記帳'!A89="","","対象外")</f>
        <v/>
      </c>
      <c r="I86" s="3" t="str">
        <f>IF('3_仕訳日記帳'!A89="","",'3_仕訳日記帳'!C89)</f>
        <v/>
      </c>
      <c r="K86" s="3" t="str">
        <f>IF('3_仕訳日記帳'!A89="","",'3_仕訳日記帳'!D89)</f>
        <v/>
      </c>
      <c r="N86" s="3" t="str">
        <f>IF('3_仕訳日記帳'!A89="","","対象外")</f>
        <v/>
      </c>
      <c r="O86" s="3" t="str">
        <f>IF('3_仕訳日記帳'!A89="","",'3_仕訳日記帳'!E89)</f>
        <v/>
      </c>
      <c r="Q86" s="3" t="str">
        <f>IF('3_仕訳日記帳'!A89="","",'3_仕訳日記帳'!F89)</f>
        <v/>
      </c>
      <c r="T86" s="3" t="str">
        <f>IF('3_仕訳日記帳'!A89="","","0")</f>
        <v/>
      </c>
    </row>
    <row r="87" ht="15.75" customHeight="1">
      <c r="A87" s="3" t="str">
        <f>IF('3_仕訳日記帳'!A90="","","2000")</f>
        <v/>
      </c>
      <c r="D87" s="26" t="str">
        <f>IF('3_仕訳日記帳'!A90="","",'3_仕訳日記帳'!A90)</f>
        <v/>
      </c>
      <c r="E87" s="3" t="str">
        <f>IF('3_仕訳日記帳'!A90="","",'3_仕訳日記帳'!B90)</f>
        <v/>
      </c>
      <c r="H87" s="3" t="str">
        <f>IF('3_仕訳日記帳'!A90="","","対象外")</f>
        <v/>
      </c>
      <c r="I87" s="3" t="str">
        <f>IF('3_仕訳日記帳'!A90="","",'3_仕訳日記帳'!C90)</f>
        <v/>
      </c>
      <c r="K87" s="3" t="str">
        <f>IF('3_仕訳日記帳'!A90="","",'3_仕訳日記帳'!D90)</f>
        <v/>
      </c>
      <c r="N87" s="3" t="str">
        <f>IF('3_仕訳日記帳'!A90="","","対象外")</f>
        <v/>
      </c>
      <c r="O87" s="3" t="str">
        <f>IF('3_仕訳日記帳'!A90="","",'3_仕訳日記帳'!E90)</f>
        <v/>
      </c>
      <c r="Q87" s="3" t="str">
        <f>IF('3_仕訳日記帳'!A90="","",'3_仕訳日記帳'!F90)</f>
        <v/>
      </c>
      <c r="T87" s="3" t="str">
        <f>IF('3_仕訳日記帳'!A90="","","0")</f>
        <v/>
      </c>
    </row>
    <row r="88" ht="15.75" customHeight="1">
      <c r="A88" s="3" t="str">
        <f>IF('3_仕訳日記帳'!A91="","","2000")</f>
        <v/>
      </c>
      <c r="D88" s="26" t="str">
        <f>IF('3_仕訳日記帳'!A91="","",'3_仕訳日記帳'!A91)</f>
        <v/>
      </c>
      <c r="E88" s="3" t="str">
        <f>IF('3_仕訳日記帳'!A91="","",'3_仕訳日記帳'!B91)</f>
        <v/>
      </c>
      <c r="H88" s="3" t="str">
        <f>IF('3_仕訳日記帳'!A91="","","対象外")</f>
        <v/>
      </c>
      <c r="I88" s="3" t="str">
        <f>IF('3_仕訳日記帳'!A91="","",'3_仕訳日記帳'!C91)</f>
        <v/>
      </c>
      <c r="K88" s="3" t="str">
        <f>IF('3_仕訳日記帳'!A91="","",'3_仕訳日記帳'!D91)</f>
        <v/>
      </c>
      <c r="N88" s="3" t="str">
        <f>IF('3_仕訳日記帳'!A91="","","対象外")</f>
        <v/>
      </c>
      <c r="O88" s="3" t="str">
        <f>IF('3_仕訳日記帳'!A91="","",'3_仕訳日記帳'!E91)</f>
        <v/>
      </c>
      <c r="Q88" s="3" t="str">
        <f>IF('3_仕訳日記帳'!A91="","",'3_仕訳日記帳'!F91)</f>
        <v/>
      </c>
      <c r="T88" s="3" t="str">
        <f>IF('3_仕訳日記帳'!A91="","","0")</f>
        <v/>
      </c>
    </row>
    <row r="89" ht="15.75" customHeight="1">
      <c r="A89" s="3" t="str">
        <f>IF('3_仕訳日記帳'!A92="","","2000")</f>
        <v/>
      </c>
      <c r="D89" s="26" t="str">
        <f>IF('3_仕訳日記帳'!A92="","",'3_仕訳日記帳'!A92)</f>
        <v/>
      </c>
      <c r="E89" s="3" t="str">
        <f>IF('3_仕訳日記帳'!A92="","",'3_仕訳日記帳'!B92)</f>
        <v/>
      </c>
      <c r="H89" s="3" t="str">
        <f>IF('3_仕訳日記帳'!A92="","","対象外")</f>
        <v/>
      </c>
      <c r="I89" s="3" t="str">
        <f>IF('3_仕訳日記帳'!A92="","",'3_仕訳日記帳'!C92)</f>
        <v/>
      </c>
      <c r="K89" s="3" t="str">
        <f>IF('3_仕訳日記帳'!A92="","",'3_仕訳日記帳'!D92)</f>
        <v/>
      </c>
      <c r="N89" s="3" t="str">
        <f>IF('3_仕訳日記帳'!A92="","","対象外")</f>
        <v/>
      </c>
      <c r="O89" s="3" t="str">
        <f>IF('3_仕訳日記帳'!A92="","",'3_仕訳日記帳'!E92)</f>
        <v/>
      </c>
      <c r="Q89" s="3" t="str">
        <f>IF('3_仕訳日記帳'!A92="","",'3_仕訳日記帳'!F92)</f>
        <v/>
      </c>
      <c r="T89" s="3" t="str">
        <f>IF('3_仕訳日記帳'!A92="","","0")</f>
        <v/>
      </c>
    </row>
    <row r="90" ht="15.75" customHeight="1">
      <c r="A90" s="3" t="str">
        <f>IF('3_仕訳日記帳'!A93="","","2000")</f>
        <v/>
      </c>
      <c r="D90" s="26" t="str">
        <f>IF('3_仕訳日記帳'!A93="","",'3_仕訳日記帳'!A93)</f>
        <v/>
      </c>
      <c r="E90" s="3" t="str">
        <f>IF('3_仕訳日記帳'!A93="","",'3_仕訳日記帳'!B93)</f>
        <v/>
      </c>
      <c r="H90" s="3" t="str">
        <f>IF('3_仕訳日記帳'!A93="","","対象外")</f>
        <v/>
      </c>
      <c r="I90" s="3" t="str">
        <f>IF('3_仕訳日記帳'!A93="","",'3_仕訳日記帳'!C93)</f>
        <v/>
      </c>
      <c r="K90" s="3" t="str">
        <f>IF('3_仕訳日記帳'!A93="","",'3_仕訳日記帳'!D93)</f>
        <v/>
      </c>
      <c r="N90" s="3" t="str">
        <f>IF('3_仕訳日記帳'!A93="","","対象外")</f>
        <v/>
      </c>
      <c r="O90" s="3" t="str">
        <f>IF('3_仕訳日記帳'!A93="","",'3_仕訳日記帳'!E93)</f>
        <v/>
      </c>
      <c r="Q90" s="3" t="str">
        <f>IF('3_仕訳日記帳'!A93="","",'3_仕訳日記帳'!F93)</f>
        <v/>
      </c>
      <c r="T90" s="3" t="str">
        <f>IF('3_仕訳日記帳'!A93="","","0")</f>
        <v/>
      </c>
    </row>
    <row r="91" ht="15.75" customHeight="1">
      <c r="A91" s="3" t="str">
        <f>IF('3_仕訳日記帳'!A94="","","2000")</f>
        <v/>
      </c>
      <c r="D91" s="26" t="str">
        <f>IF('3_仕訳日記帳'!A94="","",'3_仕訳日記帳'!A94)</f>
        <v/>
      </c>
      <c r="E91" s="3" t="str">
        <f>IF('3_仕訳日記帳'!A94="","",'3_仕訳日記帳'!B94)</f>
        <v/>
      </c>
      <c r="H91" s="3" t="str">
        <f>IF('3_仕訳日記帳'!A94="","","対象外")</f>
        <v/>
      </c>
      <c r="I91" s="3" t="str">
        <f>IF('3_仕訳日記帳'!A94="","",'3_仕訳日記帳'!C94)</f>
        <v/>
      </c>
      <c r="K91" s="3" t="str">
        <f>IF('3_仕訳日記帳'!A94="","",'3_仕訳日記帳'!D94)</f>
        <v/>
      </c>
      <c r="N91" s="3" t="str">
        <f>IF('3_仕訳日記帳'!A94="","","対象外")</f>
        <v/>
      </c>
      <c r="O91" s="3" t="str">
        <f>IF('3_仕訳日記帳'!A94="","",'3_仕訳日記帳'!E94)</f>
        <v/>
      </c>
      <c r="Q91" s="3" t="str">
        <f>IF('3_仕訳日記帳'!A94="","",'3_仕訳日記帳'!F94)</f>
        <v/>
      </c>
      <c r="T91" s="3" t="str">
        <f>IF('3_仕訳日記帳'!A94="","","0")</f>
        <v/>
      </c>
    </row>
    <row r="92" ht="15.75" customHeight="1">
      <c r="A92" s="3" t="str">
        <f>IF('3_仕訳日記帳'!A95="","","2000")</f>
        <v/>
      </c>
      <c r="D92" s="26" t="str">
        <f>IF('3_仕訳日記帳'!A95="","",'3_仕訳日記帳'!A95)</f>
        <v/>
      </c>
      <c r="E92" s="3" t="str">
        <f>IF('3_仕訳日記帳'!A95="","",'3_仕訳日記帳'!B95)</f>
        <v/>
      </c>
      <c r="H92" s="3" t="str">
        <f>IF('3_仕訳日記帳'!A95="","","対象外")</f>
        <v/>
      </c>
      <c r="I92" s="3" t="str">
        <f>IF('3_仕訳日記帳'!A95="","",'3_仕訳日記帳'!C95)</f>
        <v/>
      </c>
      <c r="K92" s="3" t="str">
        <f>IF('3_仕訳日記帳'!A95="","",'3_仕訳日記帳'!D95)</f>
        <v/>
      </c>
      <c r="N92" s="3" t="str">
        <f>IF('3_仕訳日記帳'!A95="","","対象外")</f>
        <v/>
      </c>
      <c r="O92" s="3" t="str">
        <f>IF('3_仕訳日記帳'!A95="","",'3_仕訳日記帳'!E95)</f>
        <v/>
      </c>
      <c r="Q92" s="3" t="str">
        <f>IF('3_仕訳日記帳'!A95="","",'3_仕訳日記帳'!F95)</f>
        <v/>
      </c>
      <c r="T92" s="3" t="str">
        <f>IF('3_仕訳日記帳'!A95="","","0")</f>
        <v/>
      </c>
    </row>
    <row r="93" ht="15.75" customHeight="1">
      <c r="A93" s="3" t="str">
        <f>IF('3_仕訳日記帳'!A96="","","2000")</f>
        <v/>
      </c>
      <c r="D93" s="26" t="str">
        <f>IF('3_仕訳日記帳'!A96="","",'3_仕訳日記帳'!A96)</f>
        <v/>
      </c>
      <c r="E93" s="3" t="str">
        <f>IF('3_仕訳日記帳'!A96="","",'3_仕訳日記帳'!B96)</f>
        <v/>
      </c>
      <c r="H93" s="3" t="str">
        <f>IF('3_仕訳日記帳'!A96="","","対象外")</f>
        <v/>
      </c>
      <c r="I93" s="3" t="str">
        <f>IF('3_仕訳日記帳'!A96="","",'3_仕訳日記帳'!C96)</f>
        <v/>
      </c>
      <c r="K93" s="3" t="str">
        <f>IF('3_仕訳日記帳'!A96="","",'3_仕訳日記帳'!D96)</f>
        <v/>
      </c>
      <c r="N93" s="3" t="str">
        <f>IF('3_仕訳日記帳'!A96="","","対象外")</f>
        <v/>
      </c>
      <c r="O93" s="3" t="str">
        <f>IF('3_仕訳日記帳'!A96="","",'3_仕訳日記帳'!E96)</f>
        <v/>
      </c>
      <c r="Q93" s="3" t="str">
        <f>IF('3_仕訳日記帳'!A96="","",'3_仕訳日記帳'!F96)</f>
        <v/>
      </c>
      <c r="T93" s="3" t="str">
        <f>IF('3_仕訳日記帳'!A96="","","0")</f>
        <v/>
      </c>
    </row>
    <row r="94" ht="15.75" customHeight="1">
      <c r="A94" s="3" t="str">
        <f>IF('3_仕訳日記帳'!A97="","","2000")</f>
        <v/>
      </c>
      <c r="D94" s="26" t="str">
        <f>IF('3_仕訳日記帳'!A97="","",'3_仕訳日記帳'!A97)</f>
        <v/>
      </c>
      <c r="E94" s="3" t="str">
        <f>IF('3_仕訳日記帳'!A97="","",'3_仕訳日記帳'!B97)</f>
        <v/>
      </c>
      <c r="H94" s="3" t="str">
        <f>IF('3_仕訳日記帳'!A97="","","対象外")</f>
        <v/>
      </c>
      <c r="I94" s="3" t="str">
        <f>IF('3_仕訳日記帳'!A97="","",'3_仕訳日記帳'!C97)</f>
        <v/>
      </c>
      <c r="K94" s="3" t="str">
        <f>IF('3_仕訳日記帳'!A97="","",'3_仕訳日記帳'!D97)</f>
        <v/>
      </c>
      <c r="N94" s="3" t="str">
        <f>IF('3_仕訳日記帳'!A97="","","対象外")</f>
        <v/>
      </c>
      <c r="O94" s="3" t="str">
        <f>IF('3_仕訳日記帳'!A97="","",'3_仕訳日記帳'!E97)</f>
        <v/>
      </c>
      <c r="Q94" s="3" t="str">
        <f>IF('3_仕訳日記帳'!A97="","",'3_仕訳日記帳'!F97)</f>
        <v/>
      </c>
      <c r="T94" s="3" t="str">
        <f>IF('3_仕訳日記帳'!A97="","","0")</f>
        <v/>
      </c>
    </row>
    <row r="95" ht="15.75" customHeight="1">
      <c r="A95" s="3" t="str">
        <f>IF('3_仕訳日記帳'!A98="","","2000")</f>
        <v/>
      </c>
      <c r="D95" s="26" t="str">
        <f>IF('3_仕訳日記帳'!A98="","",'3_仕訳日記帳'!A98)</f>
        <v/>
      </c>
      <c r="E95" s="3" t="str">
        <f>IF('3_仕訳日記帳'!A98="","",'3_仕訳日記帳'!B98)</f>
        <v/>
      </c>
      <c r="H95" s="3" t="str">
        <f>IF('3_仕訳日記帳'!A98="","","対象外")</f>
        <v/>
      </c>
      <c r="I95" s="3" t="str">
        <f>IF('3_仕訳日記帳'!A98="","",'3_仕訳日記帳'!C98)</f>
        <v/>
      </c>
      <c r="K95" s="3" t="str">
        <f>IF('3_仕訳日記帳'!A98="","",'3_仕訳日記帳'!D98)</f>
        <v/>
      </c>
      <c r="N95" s="3" t="str">
        <f>IF('3_仕訳日記帳'!A98="","","対象外")</f>
        <v/>
      </c>
      <c r="O95" s="3" t="str">
        <f>IF('3_仕訳日記帳'!A98="","",'3_仕訳日記帳'!E98)</f>
        <v/>
      </c>
      <c r="Q95" s="3" t="str">
        <f>IF('3_仕訳日記帳'!A98="","",'3_仕訳日記帳'!F98)</f>
        <v/>
      </c>
      <c r="T95" s="3" t="str">
        <f>IF('3_仕訳日記帳'!A98="","","0")</f>
        <v/>
      </c>
    </row>
    <row r="96" ht="15.75" customHeight="1">
      <c r="A96" s="3" t="str">
        <f>IF('3_仕訳日記帳'!A99="","","2000")</f>
        <v/>
      </c>
      <c r="D96" s="26" t="str">
        <f>IF('3_仕訳日記帳'!A99="","",'3_仕訳日記帳'!A99)</f>
        <v/>
      </c>
      <c r="E96" s="3" t="str">
        <f>IF('3_仕訳日記帳'!A99="","",'3_仕訳日記帳'!B99)</f>
        <v/>
      </c>
      <c r="H96" s="3" t="str">
        <f>IF('3_仕訳日記帳'!A99="","","対象外")</f>
        <v/>
      </c>
      <c r="I96" s="3" t="str">
        <f>IF('3_仕訳日記帳'!A99="","",'3_仕訳日記帳'!C99)</f>
        <v/>
      </c>
      <c r="K96" s="3" t="str">
        <f>IF('3_仕訳日記帳'!A99="","",'3_仕訳日記帳'!D99)</f>
        <v/>
      </c>
      <c r="N96" s="3" t="str">
        <f>IF('3_仕訳日記帳'!A99="","","対象外")</f>
        <v/>
      </c>
      <c r="O96" s="3" t="str">
        <f>IF('3_仕訳日記帳'!A99="","",'3_仕訳日記帳'!E99)</f>
        <v/>
      </c>
      <c r="Q96" s="3" t="str">
        <f>IF('3_仕訳日記帳'!A99="","",'3_仕訳日記帳'!F99)</f>
        <v/>
      </c>
      <c r="T96" s="3" t="str">
        <f>IF('3_仕訳日記帳'!A99="","","0")</f>
        <v/>
      </c>
    </row>
    <row r="97" ht="15.75" customHeight="1">
      <c r="A97" s="3" t="str">
        <f>IF('3_仕訳日記帳'!A100="","","2000")</f>
        <v/>
      </c>
      <c r="D97" s="26" t="str">
        <f>IF('3_仕訳日記帳'!A100="","",'3_仕訳日記帳'!A100)</f>
        <v/>
      </c>
      <c r="E97" s="3" t="str">
        <f>IF('3_仕訳日記帳'!A100="","",'3_仕訳日記帳'!B100)</f>
        <v/>
      </c>
      <c r="H97" s="3" t="str">
        <f>IF('3_仕訳日記帳'!A100="","","対象外")</f>
        <v/>
      </c>
      <c r="I97" s="3" t="str">
        <f>IF('3_仕訳日記帳'!A100="","",'3_仕訳日記帳'!C100)</f>
        <v/>
      </c>
      <c r="K97" s="3" t="str">
        <f>IF('3_仕訳日記帳'!A100="","",'3_仕訳日記帳'!D100)</f>
        <v/>
      </c>
      <c r="N97" s="3" t="str">
        <f>IF('3_仕訳日記帳'!A100="","","対象外")</f>
        <v/>
      </c>
      <c r="O97" s="3" t="str">
        <f>IF('3_仕訳日記帳'!A100="","",'3_仕訳日記帳'!E100)</f>
        <v/>
      </c>
      <c r="Q97" s="3" t="str">
        <f>IF('3_仕訳日記帳'!A100="","",'3_仕訳日記帳'!F100)</f>
        <v/>
      </c>
      <c r="T97" s="3" t="str">
        <f>IF('3_仕訳日記帳'!A100="","","0")</f>
        <v/>
      </c>
    </row>
    <row r="98" ht="15.75" customHeight="1">
      <c r="A98" s="3" t="str">
        <f>IF('3_仕訳日記帳'!A101="","","2000")</f>
        <v/>
      </c>
      <c r="D98" s="26" t="str">
        <f>IF('3_仕訳日記帳'!A101="","",'3_仕訳日記帳'!A101)</f>
        <v/>
      </c>
      <c r="E98" s="3" t="str">
        <f>IF('3_仕訳日記帳'!A101="","",'3_仕訳日記帳'!B101)</f>
        <v/>
      </c>
      <c r="H98" s="3" t="str">
        <f>IF('3_仕訳日記帳'!A101="","","対象外")</f>
        <v/>
      </c>
      <c r="I98" s="3" t="str">
        <f>IF('3_仕訳日記帳'!A101="","",'3_仕訳日記帳'!C101)</f>
        <v/>
      </c>
      <c r="K98" s="3" t="str">
        <f>IF('3_仕訳日記帳'!A101="","",'3_仕訳日記帳'!D101)</f>
        <v/>
      </c>
      <c r="N98" s="3" t="str">
        <f>IF('3_仕訳日記帳'!A101="","","対象外")</f>
        <v/>
      </c>
      <c r="O98" s="3" t="str">
        <f>IF('3_仕訳日記帳'!A101="","",'3_仕訳日記帳'!E101)</f>
        <v/>
      </c>
      <c r="Q98" s="3" t="str">
        <f>IF('3_仕訳日記帳'!A101="","",'3_仕訳日記帳'!F101)</f>
        <v/>
      </c>
      <c r="T98" s="3" t="str">
        <f>IF('3_仕訳日記帳'!A101="","","0")</f>
        <v/>
      </c>
    </row>
    <row r="99" ht="15.75" customHeight="1">
      <c r="A99" s="3" t="str">
        <f>IF('3_仕訳日記帳'!A102="","","2000")</f>
        <v/>
      </c>
      <c r="D99" s="26" t="str">
        <f>IF('3_仕訳日記帳'!A102="","",'3_仕訳日記帳'!A102)</f>
        <v/>
      </c>
      <c r="E99" s="3" t="str">
        <f>IF('3_仕訳日記帳'!A102="","",'3_仕訳日記帳'!B102)</f>
        <v/>
      </c>
      <c r="H99" s="3" t="str">
        <f>IF('3_仕訳日記帳'!A102="","","対象外")</f>
        <v/>
      </c>
      <c r="I99" s="3" t="str">
        <f>IF('3_仕訳日記帳'!A102="","",'3_仕訳日記帳'!C102)</f>
        <v/>
      </c>
      <c r="K99" s="3" t="str">
        <f>IF('3_仕訳日記帳'!A102="","",'3_仕訳日記帳'!D102)</f>
        <v/>
      </c>
      <c r="N99" s="3" t="str">
        <f>IF('3_仕訳日記帳'!A102="","","対象外")</f>
        <v/>
      </c>
      <c r="O99" s="3" t="str">
        <f>IF('3_仕訳日記帳'!A102="","",'3_仕訳日記帳'!E102)</f>
        <v/>
      </c>
      <c r="Q99" s="3" t="str">
        <f>IF('3_仕訳日記帳'!A102="","",'3_仕訳日記帳'!F102)</f>
        <v/>
      </c>
      <c r="T99" s="3" t="str">
        <f>IF('3_仕訳日記帳'!A102="","","0")</f>
        <v/>
      </c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2026-09-11T01:38:32Z</dcterms:created>
  <dc:creator>openpyxl</dc:creator>
</cp:coreProperties>
</file>